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5" windowWidth="1710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<sst xmlns="http://schemas.openxmlformats.org/spreadsheetml/2006/main" count="80" uniqueCount="44">
  <si>
    <t>Alias</t>
  </si>
  <si>
    <t>Misses</t>
  </si>
  <si>
    <t>M-Safety</t>
  </si>
  <si>
    <t>Total Time</t>
  </si>
  <si>
    <t>Category</t>
  </si>
  <si>
    <t>Stage 1 Raw Time</t>
  </si>
  <si>
    <t>Stage 2 Raw Time</t>
  </si>
  <si>
    <t>Stage 3 Raw Time</t>
  </si>
  <si>
    <t>Stage 4 Raw Time</t>
  </si>
  <si>
    <t>Stage 5 Raw Time</t>
  </si>
  <si>
    <t>Stage 6 Raw Time</t>
  </si>
  <si>
    <t>Match Final</t>
  </si>
  <si>
    <t>Category Final</t>
  </si>
  <si>
    <t>Match Finals</t>
  </si>
  <si>
    <t>Total Rank Points</t>
  </si>
  <si>
    <t>Rank</t>
  </si>
  <si>
    <t>Penalties</t>
  </si>
  <si>
    <t>Cool Hand Lee</t>
  </si>
  <si>
    <t>49'r</t>
  </si>
  <si>
    <t>Crooked Shot Deale</t>
  </si>
  <si>
    <t>Classic Cowboy</t>
  </si>
  <si>
    <t>Dry Gulch Gus</t>
  </si>
  <si>
    <t>Sundown Charlie</t>
  </si>
  <si>
    <t>Marshlan</t>
  </si>
  <si>
    <t>Duelist</t>
  </si>
  <si>
    <t>Wyoming Schoolmarm</t>
  </si>
  <si>
    <t>Ladies 49'r</t>
  </si>
  <si>
    <t>Hazel Pepper</t>
  </si>
  <si>
    <t>Ladies Senior</t>
  </si>
  <si>
    <t>Jesse's Sister</t>
  </si>
  <si>
    <t>Teton Tracy</t>
  </si>
  <si>
    <t>Senior</t>
  </si>
  <si>
    <t>Vaquero Dan</t>
  </si>
  <si>
    <t>Cactus Whiskey</t>
  </si>
  <si>
    <t>Hopalong Jim</t>
  </si>
  <si>
    <t>Tyaskin Jack</t>
  </si>
  <si>
    <t>Senior Duelist</t>
  </si>
  <si>
    <t>Bigfoot Jim</t>
  </si>
  <si>
    <t>Silver Senior</t>
  </si>
  <si>
    <t>Deacon Will</t>
  </si>
  <si>
    <t>Gunpowder John</t>
  </si>
  <si>
    <t>Wrangler</t>
  </si>
  <si>
    <t>Mulligan</t>
  </si>
  <si>
    <t>LSS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</si>
</sst>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3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3" xfId="0" applyNumberFormat="1" applyFont="1" applyBorder="1" applyAlignment="1">
      <alignment/>
    </xf>
    <xf numFmtId="0" fontId="0" fillId="0" borderId="0" xfId="0" applyAlignment="1">
      <alignment horizontal="center"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 horizontal="center" textRotation="90"/>
    </xf>
    <xf numFmtId="0" fontId="2" fillId="0" borderId="17" xfId="0" applyFont="1" applyBorder="1" applyAlignment="1">
      <alignment horizontal="center" textRotation="90" wrapText="1"/>
    </xf>
    <xf numFmtId="2" fontId="2" fillId="33" borderId="17" xfId="0" applyNumberFormat="1" applyFont="1" applyFill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textRotation="90" wrapText="1"/>
    </xf>
    <xf numFmtId="0" fontId="41" fillId="34" borderId="17" xfId="0" applyFont="1" applyFill="1" applyBorder="1" applyAlignment="1">
      <alignment horizontal="center" textRotation="90" wrapText="1"/>
    </xf>
    <xf numFmtId="2" fontId="2" fillId="35" borderId="17" xfId="0" applyNumberFormat="1" applyFont="1" applyFill="1" applyBorder="1" applyAlignment="1">
      <alignment horizontal="center" textRotation="90" wrapText="1"/>
    </xf>
    <xf numFmtId="2" fontId="2" fillId="33" borderId="18" xfId="0" applyNumberFormat="1" applyFont="1" applyFill="1" applyBorder="1" applyAlignment="1">
      <alignment horizontal="center" textRotation="90" wrapText="1"/>
    </xf>
    <xf numFmtId="0" fontId="41" fillId="0" borderId="17" xfId="0" applyFont="1" applyBorder="1" applyAlignment="1">
      <alignment horizontal="center" textRotation="90" wrapText="1"/>
    </xf>
    <xf numFmtId="2" fontId="2" fillId="35" borderId="19" xfId="0" applyNumberFormat="1" applyFont="1" applyFill="1" applyBorder="1" applyAlignment="1">
      <alignment horizontal="center" textRotation="90" wrapText="1"/>
    </xf>
    <xf numFmtId="2" fontId="3" fillId="36" borderId="0" xfId="0" applyNumberFormat="1" applyFont="1" applyFill="1" applyAlignment="1">
      <alignment textRotation="90" wrapText="1"/>
    </xf>
    <xf numFmtId="0" fontId="3" fillId="0" borderId="0" xfId="0" applyFont="1" applyAlignment="1">
      <alignment textRotation="90" wrapText="1"/>
    </xf>
    <xf numFmtId="0" fontId="2" fillId="36" borderId="17" xfId="0" applyFont="1" applyFill="1" applyBorder="1" applyAlignment="1">
      <alignment horizontal="center" textRotation="90" wrapText="1"/>
    </xf>
    <xf numFmtId="0" fontId="0" fillId="36" borderId="11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2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20.140625" style="0" customWidth="1"/>
    <col min="2" max="2" width="14.421875" style="8" customWidth="1"/>
    <col min="3" max="4" width="5.140625" style="0" customWidth="1"/>
    <col min="5" max="5" width="7.28125" style="0" customWidth="1"/>
    <col min="6" max="6" width="7.28125" style="10" customWidth="1"/>
    <col min="7" max="11" width="3.00390625" style="0" customWidth="1"/>
    <col min="12" max="12" width="5.57421875" style="10" customWidth="1"/>
    <col min="13" max="13" width="7.28125" style="10" customWidth="1"/>
    <col min="14" max="18" width="3.00390625" style="0" customWidth="1"/>
    <col min="19" max="19" width="5.57421875" style="10" customWidth="1"/>
    <col min="20" max="20" width="7.28125" style="10" customWidth="1"/>
    <col min="21" max="25" width="3.00390625" style="0" customWidth="1"/>
    <col min="26" max="26" width="5.57421875" style="10" customWidth="1"/>
    <col min="27" max="27" width="7.28125" style="10" customWidth="1"/>
    <col min="28" max="32" width="3.00390625" style="0" customWidth="1"/>
    <col min="33" max="33" width="5.57421875" style="10" customWidth="1"/>
    <col min="34" max="34" width="7.28125" style="10" customWidth="1"/>
    <col min="35" max="39" width="3.00390625" style="0" customWidth="1"/>
    <col min="40" max="40" width="6.57421875" style="10" customWidth="1"/>
    <col min="41" max="41" width="7.28125" style="10" customWidth="1"/>
    <col min="42" max="46" width="3.00390625" style="0" customWidth="1"/>
    <col min="47" max="47" width="6.57421875" style="10" customWidth="1"/>
    <col min="48" max="48" width="7.57421875" style="10" customWidth="1"/>
  </cols>
  <sheetData>
    <row r="1" spans="1:48" s="29" customFormat="1" ht="44.25" customHeight="1" thickBot="1">
      <c r="A1" s="18" t="s">
        <v>0</v>
      </c>
      <c r="B1" s="19" t="s">
        <v>4</v>
      </c>
      <c r="C1" s="19" t="s">
        <v>12</v>
      </c>
      <c r="D1" s="30" t="s">
        <v>11</v>
      </c>
      <c r="E1" s="19" t="s">
        <v>14</v>
      </c>
      <c r="F1" s="20" t="s">
        <v>5</v>
      </c>
      <c r="G1" s="21" t="s">
        <v>1</v>
      </c>
      <c r="H1" s="21" t="s">
        <v>16</v>
      </c>
      <c r="I1" s="21" t="s">
        <v>2</v>
      </c>
      <c r="J1" s="22" t="s">
        <v>42</v>
      </c>
      <c r="K1" s="23" t="s">
        <v>15</v>
      </c>
      <c r="L1" s="24" t="s">
        <v>3</v>
      </c>
      <c r="M1" s="25" t="s">
        <v>6</v>
      </c>
      <c r="N1" s="21" t="s">
        <v>1</v>
      </c>
      <c r="O1" s="21" t="s">
        <v>16</v>
      </c>
      <c r="P1" s="21" t="s">
        <v>2</v>
      </c>
      <c r="Q1" s="22" t="s">
        <v>42</v>
      </c>
      <c r="R1" s="26" t="s">
        <v>15</v>
      </c>
      <c r="S1" s="24" t="s">
        <v>3</v>
      </c>
      <c r="T1" s="25" t="s">
        <v>7</v>
      </c>
      <c r="U1" s="21" t="s">
        <v>1</v>
      </c>
      <c r="V1" s="21" t="s">
        <v>16</v>
      </c>
      <c r="W1" s="21" t="s">
        <v>2</v>
      </c>
      <c r="X1" s="22" t="s">
        <v>42</v>
      </c>
      <c r="Y1" s="26" t="s">
        <v>15</v>
      </c>
      <c r="Z1" s="24" t="s">
        <v>3</v>
      </c>
      <c r="AA1" s="25" t="s">
        <v>8</v>
      </c>
      <c r="AB1" s="21" t="s">
        <v>1</v>
      </c>
      <c r="AC1" s="21" t="s">
        <v>16</v>
      </c>
      <c r="AD1" s="21" t="s">
        <v>2</v>
      </c>
      <c r="AE1" s="22" t="s">
        <v>42</v>
      </c>
      <c r="AF1" s="26" t="s">
        <v>15</v>
      </c>
      <c r="AG1" s="27" t="s">
        <v>3</v>
      </c>
      <c r="AH1" s="20" t="s">
        <v>9</v>
      </c>
      <c r="AI1" s="21" t="s">
        <v>1</v>
      </c>
      <c r="AJ1" s="21" t="s">
        <v>16</v>
      </c>
      <c r="AK1" s="21" t="s">
        <v>2</v>
      </c>
      <c r="AL1" s="22" t="s">
        <v>42</v>
      </c>
      <c r="AM1" s="26" t="s">
        <v>15</v>
      </c>
      <c r="AN1" s="24" t="s">
        <v>3</v>
      </c>
      <c r="AO1" s="20" t="s">
        <v>10</v>
      </c>
      <c r="AP1" s="21" t="s">
        <v>1</v>
      </c>
      <c r="AQ1" s="21" t="s">
        <v>16</v>
      </c>
      <c r="AR1" s="21" t="s">
        <v>2</v>
      </c>
      <c r="AS1" s="22" t="s">
        <v>42</v>
      </c>
      <c r="AT1" s="26" t="s">
        <v>15</v>
      </c>
      <c r="AU1" s="24" t="s">
        <v>3</v>
      </c>
      <c r="AV1" s="28" t="s">
        <v>13</v>
      </c>
    </row>
    <row r="2" spans="1:48" ht="13.5" thickBot="1">
      <c r="A2" s="3" t="s">
        <v>17</v>
      </c>
      <c r="B2" s="6" t="s">
        <v>18</v>
      </c>
      <c r="C2" s="4">
        <v>1</v>
      </c>
      <c r="D2" s="31">
        <v>1</v>
      </c>
      <c r="E2" s="4">
        <v>11</v>
      </c>
      <c r="F2" s="13">
        <v>23.94</v>
      </c>
      <c r="G2" s="3">
        <v>0</v>
      </c>
      <c r="H2" s="3">
        <v>0</v>
      </c>
      <c r="I2" s="3">
        <v>0</v>
      </c>
      <c r="J2" s="3">
        <v>0</v>
      </c>
      <c r="K2" s="17">
        <v>1</v>
      </c>
      <c r="L2" s="9">
        <f>F2+(G2*5)+(H2*10)+(I2*10)-J2</f>
        <v>23.94</v>
      </c>
      <c r="M2" s="15">
        <v>25.32</v>
      </c>
      <c r="N2" s="3">
        <v>0</v>
      </c>
      <c r="O2" s="3">
        <v>0</v>
      </c>
      <c r="P2" s="3">
        <v>0</v>
      </c>
      <c r="Q2" s="3">
        <v>0</v>
      </c>
      <c r="R2" s="17">
        <v>3</v>
      </c>
      <c r="S2" s="9">
        <f>M2+(N2*5)+(O2*10)+(P2*10)-Q2</f>
        <v>25.32</v>
      </c>
      <c r="T2" s="15">
        <v>25.05</v>
      </c>
      <c r="U2" s="3">
        <v>1</v>
      </c>
      <c r="V2" s="3">
        <v>0</v>
      </c>
      <c r="W2" s="3">
        <v>0</v>
      </c>
      <c r="X2" s="3">
        <v>5</v>
      </c>
      <c r="Y2" s="17">
        <v>1</v>
      </c>
      <c r="Z2" s="9">
        <f>T2+(U2*5)+(V2*10)+(W2*10)-X2</f>
        <v>25.05</v>
      </c>
      <c r="AA2" s="15">
        <v>23.17</v>
      </c>
      <c r="AB2" s="3">
        <v>0</v>
      </c>
      <c r="AC2" s="3">
        <v>0</v>
      </c>
      <c r="AD2" s="3">
        <v>0</v>
      </c>
      <c r="AE2" s="3">
        <v>0</v>
      </c>
      <c r="AF2" s="17">
        <v>1</v>
      </c>
      <c r="AG2" s="9">
        <f>AA2+(AB2*5)+(AC2*10)+(AD2*10)-AE2</f>
        <v>23.17</v>
      </c>
      <c r="AH2" s="15">
        <v>22.24</v>
      </c>
      <c r="AI2" s="3">
        <v>1</v>
      </c>
      <c r="AJ2" s="3">
        <v>0</v>
      </c>
      <c r="AK2" s="3">
        <v>0</v>
      </c>
      <c r="AL2" s="3">
        <v>0</v>
      </c>
      <c r="AM2" s="17">
        <v>4</v>
      </c>
      <c r="AN2" s="9">
        <f>AH2+(AI2*5)+(AJ2*10)+(AK2*10)-AL2</f>
        <v>27.24</v>
      </c>
      <c r="AO2" s="15">
        <v>19.2</v>
      </c>
      <c r="AP2" s="3">
        <v>0</v>
      </c>
      <c r="AQ2" s="3">
        <v>0</v>
      </c>
      <c r="AR2" s="3">
        <v>0</v>
      </c>
      <c r="AS2" s="3">
        <v>0</v>
      </c>
      <c r="AT2" s="17">
        <v>1</v>
      </c>
      <c r="AU2" s="9">
        <f>AO2+(AP2*5)+(AQ2*10)+(AR2*10)-AS2</f>
        <v>19.2</v>
      </c>
      <c r="AV2" s="11">
        <f aca="true" t="shared" si="0" ref="AV2:AV17">SUM(L2+S2+Z2+AG2+AN2+AU2)</f>
        <v>143.92</v>
      </c>
    </row>
    <row r="3" spans="1:48" ht="13.5" thickBot="1">
      <c r="A3" s="1" t="s">
        <v>30</v>
      </c>
      <c r="B3" s="7" t="s">
        <v>31</v>
      </c>
      <c r="C3" s="2">
        <v>1</v>
      </c>
      <c r="D3" s="32">
        <v>2</v>
      </c>
      <c r="E3" s="2">
        <v>17</v>
      </c>
      <c r="F3" s="14">
        <v>26.33</v>
      </c>
      <c r="G3" s="1">
        <v>0</v>
      </c>
      <c r="H3" s="1">
        <v>0</v>
      </c>
      <c r="I3" s="1">
        <v>0</v>
      </c>
      <c r="J3" s="1">
        <v>0</v>
      </c>
      <c r="K3" s="17">
        <v>2</v>
      </c>
      <c r="L3" s="9">
        <f aca="true" t="shared" si="1" ref="L3:L17">F3+(G3*5)+(H3*10)+(I3*10)-J3</f>
        <v>26.33</v>
      </c>
      <c r="M3" s="16">
        <v>24.95</v>
      </c>
      <c r="N3" s="1">
        <v>1</v>
      </c>
      <c r="O3" s="1">
        <v>0</v>
      </c>
      <c r="P3" s="1">
        <v>0</v>
      </c>
      <c r="Q3" s="1">
        <v>5</v>
      </c>
      <c r="R3" s="17">
        <v>2</v>
      </c>
      <c r="S3" s="9">
        <f aca="true" t="shared" si="2" ref="S3:S17">M3+(N3*5)+(O3*10)+(P3*10)-Q3</f>
        <v>24.95</v>
      </c>
      <c r="T3" s="16">
        <v>26.46</v>
      </c>
      <c r="U3" s="1">
        <v>0</v>
      </c>
      <c r="V3" s="1">
        <v>0</v>
      </c>
      <c r="W3" s="1">
        <v>0</v>
      </c>
      <c r="X3" s="1">
        <v>0</v>
      </c>
      <c r="Y3" s="17">
        <v>2</v>
      </c>
      <c r="Z3" s="9">
        <f aca="true" t="shared" si="3" ref="Z3:Z17">T3+(U3*5)+(V3*10)+(W3*10)-X3</f>
        <v>26.46</v>
      </c>
      <c r="AA3" s="16">
        <v>21.92</v>
      </c>
      <c r="AB3" s="1">
        <v>2</v>
      </c>
      <c r="AC3" s="1">
        <v>0</v>
      </c>
      <c r="AD3" s="1">
        <v>0</v>
      </c>
      <c r="AE3" s="1">
        <v>0</v>
      </c>
      <c r="AF3" s="17">
        <v>5</v>
      </c>
      <c r="AG3" s="9">
        <f aca="true" t="shared" si="4" ref="AG3:AG17">AA3+(AB3*5)+(AC3*10)+(AD3*10)-AE3</f>
        <v>31.92</v>
      </c>
      <c r="AH3" s="16">
        <v>25.85</v>
      </c>
      <c r="AI3" s="1">
        <v>0</v>
      </c>
      <c r="AJ3" s="1">
        <v>0</v>
      </c>
      <c r="AK3" s="1">
        <v>0</v>
      </c>
      <c r="AL3" s="1">
        <v>0</v>
      </c>
      <c r="AM3" s="17">
        <v>3</v>
      </c>
      <c r="AN3" s="9">
        <f aca="true" t="shared" si="5" ref="AN3:AN17">AH3+(AI3*5)+(AJ3*10)+(AK3*10)-AL3</f>
        <v>25.85</v>
      </c>
      <c r="AO3" s="16">
        <v>19.31</v>
      </c>
      <c r="AP3" s="1">
        <v>1</v>
      </c>
      <c r="AQ3" s="1">
        <v>0</v>
      </c>
      <c r="AR3" s="1">
        <v>0</v>
      </c>
      <c r="AS3" s="1">
        <v>0</v>
      </c>
      <c r="AT3" s="17">
        <v>3</v>
      </c>
      <c r="AU3" s="9">
        <f aca="true" t="shared" si="6" ref="AU3:AU17">AO3+(AP3*5)+(AQ3*10)+(AR3*10)-AS3</f>
        <v>24.31</v>
      </c>
      <c r="AV3" s="11">
        <f t="shared" si="0"/>
        <v>159.82000000000002</v>
      </c>
    </row>
    <row r="4" spans="1:48" ht="13.5" thickBot="1">
      <c r="A4" s="1" t="s">
        <v>32</v>
      </c>
      <c r="B4" s="7" t="s">
        <v>31</v>
      </c>
      <c r="C4" s="2">
        <v>2</v>
      </c>
      <c r="D4" s="32">
        <v>3</v>
      </c>
      <c r="E4" s="2">
        <v>23</v>
      </c>
      <c r="F4" s="14">
        <v>26.79</v>
      </c>
      <c r="G4" s="1">
        <v>0</v>
      </c>
      <c r="H4" s="1">
        <v>0</v>
      </c>
      <c r="I4" s="1">
        <v>0</v>
      </c>
      <c r="J4" s="1">
        <v>0</v>
      </c>
      <c r="K4" s="17">
        <v>3</v>
      </c>
      <c r="L4" s="9">
        <f t="shared" si="1"/>
        <v>26.79</v>
      </c>
      <c r="M4" s="16">
        <v>23.65</v>
      </c>
      <c r="N4" s="1">
        <v>0</v>
      </c>
      <c r="O4" s="1">
        <v>0</v>
      </c>
      <c r="P4" s="1">
        <v>0</v>
      </c>
      <c r="Q4" s="1">
        <v>0</v>
      </c>
      <c r="R4" s="17">
        <v>1</v>
      </c>
      <c r="S4" s="9">
        <f t="shared" si="2"/>
        <v>23.65</v>
      </c>
      <c r="T4" s="16">
        <v>28.83</v>
      </c>
      <c r="U4" s="1">
        <v>2</v>
      </c>
      <c r="V4" s="1">
        <v>0</v>
      </c>
      <c r="W4" s="1">
        <v>0</v>
      </c>
      <c r="X4" s="1">
        <v>5</v>
      </c>
      <c r="Y4" s="17">
        <v>6</v>
      </c>
      <c r="Z4" s="9">
        <f t="shared" si="3"/>
        <v>33.83</v>
      </c>
      <c r="AA4" s="16">
        <v>22.27</v>
      </c>
      <c r="AB4" s="1">
        <v>2</v>
      </c>
      <c r="AC4" s="1">
        <v>0</v>
      </c>
      <c r="AD4" s="1">
        <v>0</v>
      </c>
      <c r="AE4" s="1">
        <v>0</v>
      </c>
      <c r="AF4" s="17">
        <v>6</v>
      </c>
      <c r="AG4" s="9">
        <f t="shared" si="4"/>
        <v>32.269999999999996</v>
      </c>
      <c r="AH4" s="16">
        <v>25.51</v>
      </c>
      <c r="AI4" s="1">
        <v>0</v>
      </c>
      <c r="AJ4" s="1">
        <v>0</v>
      </c>
      <c r="AK4" s="1">
        <v>0</v>
      </c>
      <c r="AL4" s="1">
        <v>0</v>
      </c>
      <c r="AM4" s="17">
        <v>2</v>
      </c>
      <c r="AN4" s="9">
        <f t="shared" si="5"/>
        <v>25.51</v>
      </c>
      <c r="AO4" s="16">
        <v>25.43</v>
      </c>
      <c r="AP4" s="1">
        <v>1</v>
      </c>
      <c r="AQ4" s="1">
        <v>0</v>
      </c>
      <c r="AR4" s="1">
        <v>0</v>
      </c>
      <c r="AS4" s="1">
        <v>0</v>
      </c>
      <c r="AT4" s="17">
        <v>5</v>
      </c>
      <c r="AU4" s="9">
        <f t="shared" si="6"/>
        <v>30.43</v>
      </c>
      <c r="AV4" s="11">
        <f t="shared" si="0"/>
        <v>172.48</v>
      </c>
    </row>
    <row r="5" spans="1:48" ht="13.5" thickBot="1">
      <c r="A5" s="1" t="s">
        <v>33</v>
      </c>
      <c r="B5" s="7" t="s">
        <v>31</v>
      </c>
      <c r="C5" s="2">
        <v>3</v>
      </c>
      <c r="D5" s="32">
        <v>4</v>
      </c>
      <c r="E5" s="2">
        <v>26</v>
      </c>
      <c r="F5" s="14">
        <v>26.9</v>
      </c>
      <c r="G5" s="1">
        <v>0</v>
      </c>
      <c r="H5" s="1">
        <v>0</v>
      </c>
      <c r="I5" s="1">
        <v>0</v>
      </c>
      <c r="J5" s="1">
        <v>0</v>
      </c>
      <c r="K5" s="17">
        <v>4</v>
      </c>
      <c r="L5" s="9">
        <f t="shared" si="1"/>
        <v>26.9</v>
      </c>
      <c r="M5" s="16">
        <v>27.6</v>
      </c>
      <c r="N5" s="1">
        <v>0</v>
      </c>
      <c r="O5" s="1">
        <v>0</v>
      </c>
      <c r="P5" s="1">
        <v>0</v>
      </c>
      <c r="Q5" s="1">
        <v>0</v>
      </c>
      <c r="R5" s="17">
        <v>4</v>
      </c>
      <c r="S5" s="9">
        <f t="shared" si="2"/>
        <v>27.6</v>
      </c>
      <c r="T5" s="16">
        <v>31.59</v>
      </c>
      <c r="U5" s="1">
        <v>1</v>
      </c>
      <c r="V5" s="1">
        <v>0</v>
      </c>
      <c r="W5" s="1">
        <v>0</v>
      </c>
      <c r="X5" s="1">
        <v>5</v>
      </c>
      <c r="Y5" s="17">
        <v>3</v>
      </c>
      <c r="Z5" s="9">
        <f t="shared" si="3"/>
        <v>31.590000000000003</v>
      </c>
      <c r="AA5" s="16">
        <v>27.38</v>
      </c>
      <c r="AB5" s="1">
        <v>1</v>
      </c>
      <c r="AC5" s="1">
        <v>0</v>
      </c>
      <c r="AD5" s="1">
        <v>0</v>
      </c>
      <c r="AE5" s="1">
        <v>0</v>
      </c>
      <c r="AF5" s="17">
        <v>7</v>
      </c>
      <c r="AG5" s="9">
        <f t="shared" si="4"/>
        <v>32.379999999999995</v>
      </c>
      <c r="AH5" s="16">
        <v>23.76</v>
      </c>
      <c r="AI5" s="1">
        <v>2</v>
      </c>
      <c r="AJ5" s="1">
        <v>0</v>
      </c>
      <c r="AK5" s="1">
        <v>0</v>
      </c>
      <c r="AL5" s="1">
        <v>0</v>
      </c>
      <c r="AM5" s="17">
        <v>6</v>
      </c>
      <c r="AN5" s="9">
        <f t="shared" si="5"/>
        <v>33.760000000000005</v>
      </c>
      <c r="AO5" s="16">
        <v>21.82</v>
      </c>
      <c r="AP5" s="1">
        <v>0</v>
      </c>
      <c r="AQ5" s="1">
        <v>0</v>
      </c>
      <c r="AR5" s="1">
        <v>0</v>
      </c>
      <c r="AS5" s="1">
        <v>0</v>
      </c>
      <c r="AT5" s="17">
        <v>2</v>
      </c>
      <c r="AU5" s="9">
        <f t="shared" si="6"/>
        <v>21.82</v>
      </c>
      <c r="AV5" s="11">
        <f t="shared" si="0"/>
        <v>174.05</v>
      </c>
    </row>
    <row r="6" spans="1:48" ht="13.5" thickBot="1">
      <c r="A6" s="1" t="s">
        <v>37</v>
      </c>
      <c r="B6" s="7" t="s">
        <v>38</v>
      </c>
      <c r="C6" s="2">
        <v>1</v>
      </c>
      <c r="D6" s="32">
        <v>5</v>
      </c>
      <c r="E6" s="2">
        <v>33</v>
      </c>
      <c r="F6" s="14">
        <v>50.18</v>
      </c>
      <c r="G6" s="1">
        <v>1</v>
      </c>
      <c r="H6" s="1">
        <v>0</v>
      </c>
      <c r="I6" s="1">
        <v>0</v>
      </c>
      <c r="J6" s="1">
        <v>5</v>
      </c>
      <c r="K6" s="17">
        <v>14</v>
      </c>
      <c r="L6" s="9">
        <f t="shared" si="1"/>
        <v>50.18</v>
      </c>
      <c r="M6" s="16">
        <v>32</v>
      </c>
      <c r="N6" s="1">
        <v>0</v>
      </c>
      <c r="O6" s="1">
        <v>0</v>
      </c>
      <c r="P6" s="1">
        <v>0</v>
      </c>
      <c r="Q6" s="1">
        <v>0</v>
      </c>
      <c r="R6" s="17">
        <v>6</v>
      </c>
      <c r="S6" s="9">
        <f t="shared" si="2"/>
        <v>32</v>
      </c>
      <c r="T6" s="16">
        <v>31.99</v>
      </c>
      <c r="U6" s="1">
        <v>0</v>
      </c>
      <c r="V6" s="1">
        <v>0</v>
      </c>
      <c r="W6" s="1">
        <v>0</v>
      </c>
      <c r="X6" s="1">
        <v>0</v>
      </c>
      <c r="Y6" s="17">
        <v>4</v>
      </c>
      <c r="Z6" s="9">
        <f t="shared" si="3"/>
        <v>31.99</v>
      </c>
      <c r="AA6" s="16">
        <v>24.74</v>
      </c>
      <c r="AB6" s="1">
        <v>1</v>
      </c>
      <c r="AC6" s="1">
        <v>0</v>
      </c>
      <c r="AD6" s="1">
        <v>0</v>
      </c>
      <c r="AE6" s="1">
        <v>0</v>
      </c>
      <c r="AF6" s="17">
        <v>4</v>
      </c>
      <c r="AG6" s="9">
        <f t="shared" si="4"/>
        <v>29.74</v>
      </c>
      <c r="AH6" s="16">
        <v>25.34</v>
      </c>
      <c r="AI6" s="1">
        <v>0</v>
      </c>
      <c r="AJ6" s="1">
        <v>0</v>
      </c>
      <c r="AK6" s="1">
        <v>0</v>
      </c>
      <c r="AL6" s="1">
        <v>0</v>
      </c>
      <c r="AM6" s="17">
        <v>1</v>
      </c>
      <c r="AN6" s="9">
        <f t="shared" si="5"/>
        <v>25.34</v>
      </c>
      <c r="AO6" s="16">
        <v>20.64</v>
      </c>
      <c r="AP6" s="1">
        <v>1</v>
      </c>
      <c r="AQ6" s="1">
        <v>0</v>
      </c>
      <c r="AR6" s="1">
        <v>0</v>
      </c>
      <c r="AS6" s="1">
        <v>0</v>
      </c>
      <c r="AT6" s="17">
        <v>4</v>
      </c>
      <c r="AU6" s="9">
        <f t="shared" si="6"/>
        <v>25.64</v>
      </c>
      <c r="AV6" s="11">
        <f t="shared" si="0"/>
        <v>194.89</v>
      </c>
    </row>
    <row r="7" spans="1:48" ht="13.5" thickBot="1">
      <c r="A7" s="1" t="s">
        <v>39</v>
      </c>
      <c r="B7" s="7" t="s">
        <v>38</v>
      </c>
      <c r="C7" s="2">
        <v>2</v>
      </c>
      <c r="D7" s="32">
        <v>6</v>
      </c>
      <c r="E7" s="2">
        <v>41</v>
      </c>
      <c r="F7" s="14">
        <v>27.03</v>
      </c>
      <c r="G7" s="1">
        <v>0</v>
      </c>
      <c r="H7" s="1">
        <v>0</v>
      </c>
      <c r="I7" s="1">
        <v>0</v>
      </c>
      <c r="J7" s="1">
        <v>0</v>
      </c>
      <c r="K7" s="17">
        <v>5</v>
      </c>
      <c r="L7" s="9">
        <f t="shared" si="1"/>
        <v>27.03</v>
      </c>
      <c r="M7" s="16">
        <v>23.41</v>
      </c>
      <c r="N7" s="1">
        <v>2</v>
      </c>
      <c r="O7" s="1">
        <v>0</v>
      </c>
      <c r="P7" s="1">
        <v>0</v>
      </c>
      <c r="Q7" s="1">
        <v>5</v>
      </c>
      <c r="R7" s="17">
        <v>5</v>
      </c>
      <c r="S7" s="9">
        <f t="shared" si="2"/>
        <v>28.409999999999997</v>
      </c>
      <c r="T7" s="16">
        <v>45.54</v>
      </c>
      <c r="U7" s="1">
        <v>1</v>
      </c>
      <c r="V7" s="1">
        <v>0</v>
      </c>
      <c r="W7" s="1">
        <v>0</v>
      </c>
      <c r="X7" s="1">
        <v>0</v>
      </c>
      <c r="Y7" s="17">
        <v>10</v>
      </c>
      <c r="Z7" s="9">
        <f t="shared" si="3"/>
        <v>50.54</v>
      </c>
      <c r="AA7" s="16">
        <v>20.78</v>
      </c>
      <c r="AB7" s="1">
        <v>1</v>
      </c>
      <c r="AC7" s="1">
        <v>0</v>
      </c>
      <c r="AD7" s="1">
        <v>0</v>
      </c>
      <c r="AE7" s="1">
        <v>0</v>
      </c>
      <c r="AF7" s="17">
        <v>3</v>
      </c>
      <c r="AG7" s="9">
        <f t="shared" si="4"/>
        <v>25.78</v>
      </c>
      <c r="AH7" s="16">
        <v>23.45</v>
      </c>
      <c r="AI7" s="1">
        <v>1</v>
      </c>
      <c r="AJ7" s="1">
        <v>0</v>
      </c>
      <c r="AK7" s="1">
        <v>0</v>
      </c>
      <c r="AL7" s="1">
        <v>0</v>
      </c>
      <c r="AM7" s="17">
        <v>5</v>
      </c>
      <c r="AN7" s="9">
        <f t="shared" si="5"/>
        <v>28.45</v>
      </c>
      <c r="AO7" s="16">
        <v>23.44</v>
      </c>
      <c r="AP7" s="1">
        <v>6</v>
      </c>
      <c r="AQ7" s="1">
        <v>0</v>
      </c>
      <c r="AR7" s="1">
        <v>0</v>
      </c>
      <c r="AS7" s="1">
        <v>0</v>
      </c>
      <c r="AT7" s="17">
        <v>13</v>
      </c>
      <c r="AU7" s="9">
        <f t="shared" si="6"/>
        <v>53.44</v>
      </c>
      <c r="AV7" s="11">
        <f t="shared" si="0"/>
        <v>213.64999999999998</v>
      </c>
    </row>
    <row r="8" spans="1:49" ht="13.5" thickBot="1">
      <c r="A8" s="1" t="s">
        <v>23</v>
      </c>
      <c r="B8" s="7" t="s">
        <v>24</v>
      </c>
      <c r="C8" s="2">
        <v>1</v>
      </c>
      <c r="D8" s="32">
        <v>7</v>
      </c>
      <c r="E8" s="2">
        <v>52</v>
      </c>
      <c r="F8" s="14">
        <v>31.78</v>
      </c>
      <c r="G8" s="1">
        <v>1</v>
      </c>
      <c r="H8" s="1">
        <v>0</v>
      </c>
      <c r="I8" s="1">
        <v>0</v>
      </c>
      <c r="J8" s="1">
        <v>5</v>
      </c>
      <c r="K8" s="17">
        <v>7</v>
      </c>
      <c r="L8" s="9">
        <f t="shared" si="1"/>
        <v>31.78</v>
      </c>
      <c r="M8" s="16">
        <v>27.98</v>
      </c>
      <c r="N8" s="1">
        <v>1</v>
      </c>
      <c r="O8" s="1">
        <v>0</v>
      </c>
      <c r="P8" s="1">
        <v>0</v>
      </c>
      <c r="Q8" s="1">
        <v>0</v>
      </c>
      <c r="R8" s="17">
        <v>7</v>
      </c>
      <c r="S8" s="9">
        <f t="shared" si="2"/>
        <v>32.980000000000004</v>
      </c>
      <c r="T8" s="16">
        <v>33.68</v>
      </c>
      <c r="U8" s="1">
        <v>0</v>
      </c>
      <c r="V8" s="1">
        <v>0</v>
      </c>
      <c r="W8" s="1">
        <v>0</v>
      </c>
      <c r="X8" s="1">
        <v>0</v>
      </c>
      <c r="Y8" s="17">
        <v>5</v>
      </c>
      <c r="Z8" s="9">
        <f t="shared" si="3"/>
        <v>33.68</v>
      </c>
      <c r="AA8" s="16">
        <v>35.27</v>
      </c>
      <c r="AB8" s="1">
        <v>8</v>
      </c>
      <c r="AC8" s="1">
        <v>0</v>
      </c>
      <c r="AD8" s="1">
        <v>0</v>
      </c>
      <c r="AE8" s="1">
        <v>0</v>
      </c>
      <c r="AF8" s="17">
        <v>16</v>
      </c>
      <c r="AG8" s="9">
        <f t="shared" si="4"/>
        <v>75.27000000000001</v>
      </c>
      <c r="AH8" s="16">
        <v>42.02</v>
      </c>
      <c r="AI8" s="1">
        <v>2</v>
      </c>
      <c r="AJ8" s="1">
        <v>0</v>
      </c>
      <c r="AK8" s="1">
        <v>0</v>
      </c>
      <c r="AL8" s="1">
        <v>0</v>
      </c>
      <c r="AM8" s="17">
        <v>10</v>
      </c>
      <c r="AN8" s="9">
        <f t="shared" si="5"/>
        <v>52.02</v>
      </c>
      <c r="AO8" s="16">
        <v>28.99</v>
      </c>
      <c r="AP8" s="1">
        <v>1</v>
      </c>
      <c r="AQ8" s="1">
        <v>0</v>
      </c>
      <c r="AR8" s="1">
        <v>0</v>
      </c>
      <c r="AS8" s="1">
        <v>0</v>
      </c>
      <c r="AT8" s="17">
        <v>7</v>
      </c>
      <c r="AU8" s="9">
        <f t="shared" si="6"/>
        <v>33.989999999999995</v>
      </c>
      <c r="AV8" s="11">
        <f t="shared" si="0"/>
        <v>259.72</v>
      </c>
      <c r="AW8" s="12"/>
    </row>
    <row r="9" spans="1:48" ht="13.5" thickBot="1">
      <c r="A9" s="1" t="s">
        <v>40</v>
      </c>
      <c r="B9" s="7" t="s">
        <v>41</v>
      </c>
      <c r="C9" s="2">
        <v>1</v>
      </c>
      <c r="D9" s="32">
        <v>8</v>
      </c>
      <c r="E9" s="2">
        <v>52</v>
      </c>
      <c r="F9" s="14">
        <v>28.49</v>
      </c>
      <c r="G9" s="1">
        <v>1</v>
      </c>
      <c r="H9" s="1">
        <v>0</v>
      </c>
      <c r="I9" s="1">
        <v>0</v>
      </c>
      <c r="J9" s="1">
        <v>5</v>
      </c>
      <c r="K9" s="17">
        <v>6</v>
      </c>
      <c r="L9" s="9">
        <f t="shared" si="1"/>
        <v>28.489999999999995</v>
      </c>
      <c r="M9" s="16">
        <v>27.84</v>
      </c>
      <c r="N9" s="1">
        <v>2</v>
      </c>
      <c r="O9" s="1">
        <v>1</v>
      </c>
      <c r="P9" s="1">
        <v>0</v>
      </c>
      <c r="Q9" s="1">
        <v>0</v>
      </c>
      <c r="R9" s="17">
        <v>13</v>
      </c>
      <c r="S9" s="9">
        <f t="shared" si="2"/>
        <v>47.84</v>
      </c>
      <c r="T9" s="16">
        <v>39.09</v>
      </c>
      <c r="U9" s="1">
        <v>11</v>
      </c>
      <c r="V9" s="1">
        <v>0</v>
      </c>
      <c r="W9" s="1">
        <v>0</v>
      </c>
      <c r="X9" s="1">
        <v>0</v>
      </c>
      <c r="Y9" s="17">
        <v>16</v>
      </c>
      <c r="Z9" s="9">
        <f t="shared" si="3"/>
        <v>94.09</v>
      </c>
      <c r="AA9" s="16">
        <v>23.55</v>
      </c>
      <c r="AB9" s="1">
        <v>0</v>
      </c>
      <c r="AC9" s="1">
        <v>0</v>
      </c>
      <c r="AD9" s="1">
        <v>0</v>
      </c>
      <c r="AE9" s="1">
        <v>0</v>
      </c>
      <c r="AF9" s="17">
        <v>2</v>
      </c>
      <c r="AG9" s="9">
        <f t="shared" si="4"/>
        <v>23.55</v>
      </c>
      <c r="AH9" s="16">
        <v>30.94</v>
      </c>
      <c r="AI9" s="1">
        <v>3</v>
      </c>
      <c r="AJ9" s="1">
        <v>0</v>
      </c>
      <c r="AK9" s="1">
        <v>0</v>
      </c>
      <c r="AL9" s="1">
        <v>0</v>
      </c>
      <c r="AM9" s="17">
        <v>9</v>
      </c>
      <c r="AN9" s="9">
        <f t="shared" si="5"/>
        <v>45.94</v>
      </c>
      <c r="AO9" s="16">
        <v>23.39</v>
      </c>
      <c r="AP9" s="1">
        <v>2</v>
      </c>
      <c r="AQ9" s="1">
        <v>0</v>
      </c>
      <c r="AR9" s="1">
        <v>0</v>
      </c>
      <c r="AS9" s="1">
        <v>0</v>
      </c>
      <c r="AT9" s="17">
        <v>6</v>
      </c>
      <c r="AU9" s="9">
        <f t="shared" si="6"/>
        <v>33.39</v>
      </c>
      <c r="AV9" s="11">
        <f t="shared" si="0"/>
        <v>273.3</v>
      </c>
    </row>
    <row r="10" spans="1:48" ht="13.5" thickBot="1">
      <c r="A10" s="1" t="s">
        <v>34</v>
      </c>
      <c r="B10" s="7" t="s">
        <v>31</v>
      </c>
      <c r="C10" s="2">
        <v>4</v>
      </c>
      <c r="D10" s="32">
        <v>9</v>
      </c>
      <c r="E10" s="2">
        <v>54</v>
      </c>
      <c r="F10" s="14">
        <v>38.35</v>
      </c>
      <c r="G10" s="1">
        <v>0</v>
      </c>
      <c r="H10" s="1">
        <v>0</v>
      </c>
      <c r="I10" s="1">
        <v>0</v>
      </c>
      <c r="J10" s="1">
        <v>0</v>
      </c>
      <c r="K10" s="17">
        <v>9</v>
      </c>
      <c r="L10" s="9">
        <f t="shared" si="1"/>
        <v>38.35</v>
      </c>
      <c r="M10" s="16">
        <v>33.27</v>
      </c>
      <c r="N10" s="1">
        <v>0</v>
      </c>
      <c r="O10" s="1">
        <v>0</v>
      </c>
      <c r="P10" s="1">
        <v>0</v>
      </c>
      <c r="Q10" s="1">
        <v>0</v>
      </c>
      <c r="R10" s="17">
        <v>8</v>
      </c>
      <c r="S10" s="9">
        <f t="shared" si="2"/>
        <v>33.27</v>
      </c>
      <c r="T10" s="16">
        <v>41.06</v>
      </c>
      <c r="U10" s="1">
        <v>0</v>
      </c>
      <c r="V10" s="1">
        <v>0</v>
      </c>
      <c r="W10" s="1">
        <v>0</v>
      </c>
      <c r="X10" s="1">
        <v>0</v>
      </c>
      <c r="Y10" s="17">
        <v>7</v>
      </c>
      <c r="Z10" s="9">
        <f t="shared" si="3"/>
        <v>41.06</v>
      </c>
      <c r="AA10" s="16">
        <v>30.92</v>
      </c>
      <c r="AB10" s="1">
        <v>2</v>
      </c>
      <c r="AC10" s="1">
        <v>0</v>
      </c>
      <c r="AD10" s="1">
        <v>0</v>
      </c>
      <c r="AE10" s="1">
        <v>5</v>
      </c>
      <c r="AF10" s="17">
        <v>8</v>
      </c>
      <c r="AG10" s="9">
        <f t="shared" si="4"/>
        <v>35.92</v>
      </c>
      <c r="AH10" s="16">
        <v>46.2</v>
      </c>
      <c r="AI10" s="1">
        <v>1</v>
      </c>
      <c r="AJ10" s="1">
        <v>1</v>
      </c>
      <c r="AK10" s="1">
        <v>0</v>
      </c>
      <c r="AL10" s="1">
        <v>0</v>
      </c>
      <c r="AM10" s="17">
        <v>13</v>
      </c>
      <c r="AN10" s="9">
        <f t="shared" si="5"/>
        <v>61.2</v>
      </c>
      <c r="AO10" s="16">
        <v>40.85</v>
      </c>
      <c r="AP10" s="1">
        <v>0</v>
      </c>
      <c r="AQ10" s="1">
        <v>0</v>
      </c>
      <c r="AR10" s="1">
        <v>0</v>
      </c>
      <c r="AS10" s="1">
        <v>0</v>
      </c>
      <c r="AT10" s="17">
        <v>9</v>
      </c>
      <c r="AU10" s="9">
        <f t="shared" si="6"/>
        <v>40.85</v>
      </c>
      <c r="AV10" s="11">
        <f t="shared" si="0"/>
        <v>250.65</v>
      </c>
    </row>
    <row r="11" spans="1:48" ht="13.5" thickBot="1">
      <c r="A11" s="1" t="s">
        <v>25</v>
      </c>
      <c r="B11" s="7" t="s">
        <v>26</v>
      </c>
      <c r="C11" s="2">
        <v>1</v>
      </c>
      <c r="D11" s="32">
        <v>10</v>
      </c>
      <c r="E11" s="2">
        <v>55</v>
      </c>
      <c r="F11" s="14">
        <v>38.81</v>
      </c>
      <c r="G11" s="1">
        <v>1</v>
      </c>
      <c r="H11" s="1">
        <v>0</v>
      </c>
      <c r="I11" s="1">
        <v>0</v>
      </c>
      <c r="J11" s="1">
        <v>0</v>
      </c>
      <c r="K11" s="17">
        <v>12</v>
      </c>
      <c r="L11" s="9">
        <f t="shared" si="1"/>
        <v>43.81</v>
      </c>
      <c r="M11" s="16">
        <v>37.35</v>
      </c>
      <c r="N11" s="1">
        <v>1</v>
      </c>
      <c r="O11" s="1">
        <v>0</v>
      </c>
      <c r="P11" s="1">
        <v>0</v>
      </c>
      <c r="Q11" s="1">
        <v>0</v>
      </c>
      <c r="R11" s="17">
        <v>9</v>
      </c>
      <c r="S11" s="9">
        <f t="shared" si="2"/>
        <v>42.35</v>
      </c>
      <c r="T11" s="16">
        <v>41.31</v>
      </c>
      <c r="U11" s="1">
        <v>1</v>
      </c>
      <c r="V11" s="1">
        <v>0</v>
      </c>
      <c r="W11" s="1">
        <v>0</v>
      </c>
      <c r="X11" s="1">
        <v>0</v>
      </c>
      <c r="Y11" s="17">
        <v>9</v>
      </c>
      <c r="Z11" s="9">
        <f t="shared" si="3"/>
        <v>46.31</v>
      </c>
      <c r="AA11" s="16">
        <v>34.85</v>
      </c>
      <c r="AB11" s="1">
        <v>1</v>
      </c>
      <c r="AC11" s="1">
        <v>0</v>
      </c>
      <c r="AD11" s="1">
        <v>0</v>
      </c>
      <c r="AE11" s="1">
        <v>0</v>
      </c>
      <c r="AF11" s="17">
        <v>9</v>
      </c>
      <c r="AG11" s="9">
        <f t="shared" si="4"/>
        <v>39.85</v>
      </c>
      <c r="AH11" s="16">
        <v>40.32</v>
      </c>
      <c r="AI11" s="1">
        <v>1</v>
      </c>
      <c r="AJ11" s="1">
        <v>0</v>
      </c>
      <c r="AK11" s="1">
        <v>0</v>
      </c>
      <c r="AL11" s="1">
        <v>0</v>
      </c>
      <c r="AM11" s="17">
        <v>8</v>
      </c>
      <c r="AN11" s="9">
        <f t="shared" si="5"/>
        <v>45.32</v>
      </c>
      <c r="AO11" s="16">
        <v>33.65</v>
      </c>
      <c r="AP11" s="1">
        <v>1</v>
      </c>
      <c r="AQ11" s="1">
        <v>0</v>
      </c>
      <c r="AR11" s="1">
        <v>0</v>
      </c>
      <c r="AS11" s="1">
        <v>0</v>
      </c>
      <c r="AT11" s="17">
        <v>8</v>
      </c>
      <c r="AU11" s="9">
        <f t="shared" si="6"/>
        <v>38.65</v>
      </c>
      <c r="AV11" s="11">
        <f t="shared" si="0"/>
        <v>256.28999999999996</v>
      </c>
    </row>
    <row r="12" spans="1:48" ht="13.5" thickBot="1">
      <c r="A12" s="1" t="s">
        <v>19</v>
      </c>
      <c r="B12" s="7" t="s">
        <v>20</v>
      </c>
      <c r="C12" s="2">
        <v>1</v>
      </c>
      <c r="D12" s="32">
        <v>11</v>
      </c>
      <c r="E12" s="2">
        <v>57</v>
      </c>
      <c r="F12" s="14">
        <v>40.93</v>
      </c>
      <c r="G12" s="1">
        <v>1</v>
      </c>
      <c r="H12" s="1">
        <v>0</v>
      </c>
      <c r="I12" s="1">
        <v>0</v>
      </c>
      <c r="J12" s="1">
        <v>5</v>
      </c>
      <c r="K12" s="17">
        <v>11</v>
      </c>
      <c r="L12" s="9">
        <f t="shared" si="1"/>
        <v>40.93</v>
      </c>
      <c r="M12" s="16">
        <v>38.84</v>
      </c>
      <c r="N12" s="1">
        <v>1</v>
      </c>
      <c r="O12" s="1">
        <v>0</v>
      </c>
      <c r="P12" s="1">
        <v>0</v>
      </c>
      <c r="Q12" s="1">
        <v>0</v>
      </c>
      <c r="R12" s="17">
        <v>10</v>
      </c>
      <c r="S12" s="9">
        <f t="shared" si="2"/>
        <v>43.84</v>
      </c>
      <c r="T12" s="16">
        <v>43.41</v>
      </c>
      <c r="U12" s="1">
        <v>0</v>
      </c>
      <c r="V12" s="1">
        <v>0</v>
      </c>
      <c r="W12" s="1">
        <v>0</v>
      </c>
      <c r="X12" s="1">
        <v>0</v>
      </c>
      <c r="Y12" s="17">
        <v>8</v>
      </c>
      <c r="Z12" s="9">
        <f t="shared" si="3"/>
        <v>43.41</v>
      </c>
      <c r="AA12" s="16">
        <v>36.7</v>
      </c>
      <c r="AB12" s="1">
        <v>1</v>
      </c>
      <c r="AC12" s="1">
        <v>0</v>
      </c>
      <c r="AD12" s="1">
        <v>0</v>
      </c>
      <c r="AE12" s="1">
        <v>0</v>
      </c>
      <c r="AF12" s="17">
        <v>10</v>
      </c>
      <c r="AG12" s="9">
        <f t="shared" si="4"/>
        <v>41.7</v>
      </c>
      <c r="AH12" s="16">
        <v>38.28</v>
      </c>
      <c r="AI12" s="1">
        <v>1</v>
      </c>
      <c r="AJ12" s="1">
        <v>0</v>
      </c>
      <c r="AK12" s="1">
        <v>0</v>
      </c>
      <c r="AL12" s="1">
        <v>0</v>
      </c>
      <c r="AM12" s="17">
        <v>7</v>
      </c>
      <c r="AN12" s="9">
        <f t="shared" si="5"/>
        <v>43.28</v>
      </c>
      <c r="AO12" s="16">
        <v>37.27</v>
      </c>
      <c r="AP12" s="1">
        <v>2</v>
      </c>
      <c r="AQ12" s="1">
        <v>0</v>
      </c>
      <c r="AR12" s="1">
        <v>0</v>
      </c>
      <c r="AS12" s="1">
        <v>0</v>
      </c>
      <c r="AT12" s="17">
        <v>11</v>
      </c>
      <c r="AU12" s="9">
        <f t="shared" si="6"/>
        <v>47.27</v>
      </c>
      <c r="AV12" s="11">
        <f t="shared" si="0"/>
        <v>260.43</v>
      </c>
    </row>
    <row r="13" spans="1:48" ht="13.5" thickBot="1">
      <c r="A13" s="1" t="s">
        <v>27</v>
      </c>
      <c r="B13" s="7" t="s">
        <v>28</v>
      </c>
      <c r="C13" s="2">
        <v>1</v>
      </c>
      <c r="D13" s="32">
        <v>12</v>
      </c>
      <c r="E13" s="2">
        <v>72</v>
      </c>
      <c r="F13" s="14">
        <v>33.62</v>
      </c>
      <c r="G13" s="1">
        <v>1</v>
      </c>
      <c r="H13" s="1">
        <v>0</v>
      </c>
      <c r="I13" s="1">
        <v>0</v>
      </c>
      <c r="J13" s="1">
        <v>0</v>
      </c>
      <c r="K13" s="17">
        <v>10</v>
      </c>
      <c r="L13" s="9">
        <f t="shared" si="1"/>
        <v>38.62</v>
      </c>
      <c r="M13" s="16">
        <v>51.62</v>
      </c>
      <c r="N13" s="1">
        <v>1</v>
      </c>
      <c r="O13" s="1">
        <v>1</v>
      </c>
      <c r="P13" s="1">
        <v>0</v>
      </c>
      <c r="Q13" s="1">
        <v>0</v>
      </c>
      <c r="R13" s="17">
        <v>15</v>
      </c>
      <c r="S13" s="9">
        <f t="shared" si="2"/>
        <v>66.62</v>
      </c>
      <c r="T13" s="16">
        <v>38.56</v>
      </c>
      <c r="U13" s="1">
        <v>3</v>
      </c>
      <c r="V13" s="1">
        <v>0</v>
      </c>
      <c r="W13" s="1">
        <v>0</v>
      </c>
      <c r="X13" s="1">
        <v>0</v>
      </c>
      <c r="Y13" s="17">
        <v>11</v>
      </c>
      <c r="Z13" s="9">
        <f t="shared" si="3"/>
        <v>53.56</v>
      </c>
      <c r="AA13" s="16">
        <v>29.9</v>
      </c>
      <c r="AB13" s="1">
        <v>4</v>
      </c>
      <c r="AC13" s="1">
        <v>0</v>
      </c>
      <c r="AD13" s="1">
        <v>1</v>
      </c>
      <c r="AE13" s="1">
        <v>0</v>
      </c>
      <c r="AF13" s="17">
        <v>14</v>
      </c>
      <c r="AG13" s="9">
        <f t="shared" si="4"/>
        <v>59.9</v>
      </c>
      <c r="AH13" s="16">
        <v>36.11</v>
      </c>
      <c r="AI13" s="1">
        <v>4</v>
      </c>
      <c r="AJ13" s="1">
        <v>0</v>
      </c>
      <c r="AK13" s="1">
        <v>0</v>
      </c>
      <c r="AL13" s="1">
        <v>0</v>
      </c>
      <c r="AM13" s="17">
        <v>12</v>
      </c>
      <c r="AN13" s="9">
        <f t="shared" si="5"/>
        <v>56.11</v>
      </c>
      <c r="AO13" s="16">
        <v>31.62</v>
      </c>
      <c r="AP13" s="1">
        <v>3</v>
      </c>
      <c r="AQ13" s="1">
        <v>0</v>
      </c>
      <c r="AR13" s="1">
        <v>0</v>
      </c>
      <c r="AS13" s="1">
        <v>0</v>
      </c>
      <c r="AT13" s="17">
        <v>10</v>
      </c>
      <c r="AU13" s="9">
        <f t="shared" si="6"/>
        <v>46.620000000000005</v>
      </c>
      <c r="AV13" s="11">
        <f t="shared" si="0"/>
        <v>321.43</v>
      </c>
    </row>
    <row r="14" spans="1:48" ht="13.5" thickBot="1">
      <c r="A14" s="1" t="s">
        <v>29</v>
      </c>
      <c r="B14" s="7" t="s">
        <v>43</v>
      </c>
      <c r="C14" s="2">
        <v>1</v>
      </c>
      <c r="D14" s="32">
        <v>13</v>
      </c>
      <c r="E14" s="2">
        <v>76</v>
      </c>
      <c r="F14" s="14">
        <v>47.69</v>
      </c>
      <c r="G14" s="1">
        <v>0</v>
      </c>
      <c r="H14" s="1">
        <v>0</v>
      </c>
      <c r="I14" s="1">
        <v>0</v>
      </c>
      <c r="J14" s="1">
        <v>0</v>
      </c>
      <c r="K14" s="17">
        <v>13</v>
      </c>
      <c r="L14" s="9">
        <f t="shared" si="1"/>
        <v>47.69</v>
      </c>
      <c r="M14" s="16">
        <v>43.85</v>
      </c>
      <c r="N14" s="1">
        <v>0</v>
      </c>
      <c r="O14" s="1">
        <v>0</v>
      </c>
      <c r="P14" s="1">
        <v>0</v>
      </c>
      <c r="Q14" s="1">
        <v>0</v>
      </c>
      <c r="R14" s="17">
        <v>11</v>
      </c>
      <c r="S14" s="9">
        <f t="shared" si="2"/>
        <v>43.85</v>
      </c>
      <c r="T14" s="16">
        <v>52.4</v>
      </c>
      <c r="U14" s="1">
        <v>1</v>
      </c>
      <c r="V14" s="1">
        <v>0</v>
      </c>
      <c r="W14" s="1">
        <v>0</v>
      </c>
      <c r="X14" s="1">
        <v>0</v>
      </c>
      <c r="Y14" s="17">
        <v>12</v>
      </c>
      <c r="Z14" s="9">
        <f t="shared" si="3"/>
        <v>57.4</v>
      </c>
      <c r="AA14" s="16">
        <v>49.05</v>
      </c>
      <c r="AB14" s="1">
        <v>0</v>
      </c>
      <c r="AC14" s="1">
        <v>0</v>
      </c>
      <c r="AD14" s="1">
        <v>0</v>
      </c>
      <c r="AE14" s="1">
        <v>0</v>
      </c>
      <c r="AF14" s="17">
        <v>12</v>
      </c>
      <c r="AG14" s="9">
        <f t="shared" si="4"/>
        <v>49.05</v>
      </c>
      <c r="AH14" s="16">
        <v>999.9</v>
      </c>
      <c r="AI14" s="1">
        <v>0</v>
      </c>
      <c r="AJ14" s="1">
        <v>0</v>
      </c>
      <c r="AK14" s="1">
        <v>0</v>
      </c>
      <c r="AL14" s="1">
        <v>0</v>
      </c>
      <c r="AM14" s="17">
        <v>16</v>
      </c>
      <c r="AN14" s="9">
        <f t="shared" si="5"/>
        <v>999.9</v>
      </c>
      <c r="AO14" s="16">
        <v>44.43</v>
      </c>
      <c r="AP14" s="1">
        <v>1</v>
      </c>
      <c r="AQ14" s="1">
        <v>0</v>
      </c>
      <c r="AR14" s="1">
        <v>0</v>
      </c>
      <c r="AS14" s="1">
        <v>0</v>
      </c>
      <c r="AT14" s="17">
        <v>12</v>
      </c>
      <c r="AU14" s="9">
        <f t="shared" si="6"/>
        <v>49.43</v>
      </c>
      <c r="AV14" s="11">
        <f t="shared" si="0"/>
        <v>1247.32</v>
      </c>
    </row>
    <row r="15" spans="1:48" ht="13.5" thickBot="1">
      <c r="A15" s="1" t="s">
        <v>21</v>
      </c>
      <c r="B15" s="7" t="s">
        <v>20</v>
      </c>
      <c r="C15" s="2">
        <v>2</v>
      </c>
      <c r="D15" s="32">
        <v>14</v>
      </c>
      <c r="E15" s="2">
        <v>77</v>
      </c>
      <c r="F15" s="14">
        <v>88.59</v>
      </c>
      <c r="G15" s="1">
        <v>0</v>
      </c>
      <c r="H15" s="1">
        <v>1</v>
      </c>
      <c r="I15" s="1">
        <v>0</v>
      </c>
      <c r="J15" s="1">
        <v>0</v>
      </c>
      <c r="K15" s="17">
        <v>16</v>
      </c>
      <c r="L15" s="9">
        <f t="shared" si="1"/>
        <v>98.59</v>
      </c>
      <c r="M15" s="16">
        <v>41.01</v>
      </c>
      <c r="N15" s="1">
        <v>2</v>
      </c>
      <c r="O15" s="1">
        <v>0</v>
      </c>
      <c r="P15" s="1">
        <v>0</v>
      </c>
      <c r="Q15" s="1">
        <v>5</v>
      </c>
      <c r="R15" s="17">
        <v>12</v>
      </c>
      <c r="S15" s="9">
        <f t="shared" si="2"/>
        <v>46.01</v>
      </c>
      <c r="T15" s="16">
        <v>53.36</v>
      </c>
      <c r="U15" s="1">
        <v>1</v>
      </c>
      <c r="V15" s="1">
        <v>0</v>
      </c>
      <c r="W15" s="1">
        <v>0</v>
      </c>
      <c r="X15" s="1">
        <v>0</v>
      </c>
      <c r="Y15" s="17">
        <v>13</v>
      </c>
      <c r="Z15" s="9">
        <f t="shared" si="3"/>
        <v>58.36</v>
      </c>
      <c r="AA15" s="16">
        <v>43.55</v>
      </c>
      <c r="AB15" s="1">
        <v>1</v>
      </c>
      <c r="AC15" s="1">
        <v>0</v>
      </c>
      <c r="AD15" s="1">
        <v>0</v>
      </c>
      <c r="AE15" s="1">
        <v>0</v>
      </c>
      <c r="AF15" s="17">
        <v>11</v>
      </c>
      <c r="AG15" s="9">
        <f t="shared" si="4"/>
        <v>48.55</v>
      </c>
      <c r="AH15" s="16">
        <v>44.14</v>
      </c>
      <c r="AI15" s="1">
        <v>2</v>
      </c>
      <c r="AJ15" s="1">
        <v>0</v>
      </c>
      <c r="AK15" s="1">
        <v>0</v>
      </c>
      <c r="AL15" s="1">
        <v>0</v>
      </c>
      <c r="AM15" s="17">
        <v>11</v>
      </c>
      <c r="AN15" s="9">
        <f t="shared" si="5"/>
        <v>54.14</v>
      </c>
      <c r="AO15" s="16">
        <v>39</v>
      </c>
      <c r="AP15" s="1">
        <v>3</v>
      </c>
      <c r="AQ15" s="1">
        <v>0</v>
      </c>
      <c r="AR15" s="1">
        <v>0</v>
      </c>
      <c r="AS15" s="1">
        <v>0</v>
      </c>
      <c r="AT15" s="17">
        <v>14</v>
      </c>
      <c r="AU15" s="9">
        <f t="shared" si="6"/>
        <v>54</v>
      </c>
      <c r="AV15" s="11">
        <f t="shared" si="0"/>
        <v>359.65</v>
      </c>
    </row>
    <row r="16" spans="1:48" ht="13.5" thickBot="1">
      <c r="A16" s="1" t="s">
        <v>22</v>
      </c>
      <c r="B16" s="7" t="s">
        <v>20</v>
      </c>
      <c r="C16" s="2">
        <v>3</v>
      </c>
      <c r="D16" s="32">
        <v>15</v>
      </c>
      <c r="E16" s="2">
        <v>78</v>
      </c>
      <c r="F16" s="14">
        <v>33.9</v>
      </c>
      <c r="G16" s="1">
        <v>1</v>
      </c>
      <c r="H16" s="1">
        <v>0</v>
      </c>
      <c r="I16" s="1">
        <v>0</v>
      </c>
      <c r="J16" s="1">
        <v>5</v>
      </c>
      <c r="K16" s="17">
        <v>8</v>
      </c>
      <c r="L16" s="9">
        <f t="shared" si="1"/>
        <v>33.9</v>
      </c>
      <c r="M16" s="16">
        <v>44.31</v>
      </c>
      <c r="N16" s="1">
        <v>1</v>
      </c>
      <c r="O16" s="1">
        <v>0</v>
      </c>
      <c r="P16" s="1">
        <v>0</v>
      </c>
      <c r="Q16" s="1">
        <v>0</v>
      </c>
      <c r="R16" s="17">
        <v>14</v>
      </c>
      <c r="S16" s="9">
        <f t="shared" si="2"/>
        <v>49.31</v>
      </c>
      <c r="T16" s="16">
        <v>47.41</v>
      </c>
      <c r="U16" s="1">
        <v>4</v>
      </c>
      <c r="V16" s="1">
        <v>1</v>
      </c>
      <c r="W16" s="1">
        <v>0</v>
      </c>
      <c r="X16" s="1">
        <v>0</v>
      </c>
      <c r="Y16" s="17">
        <v>14</v>
      </c>
      <c r="Z16" s="9">
        <f t="shared" si="3"/>
        <v>77.41</v>
      </c>
      <c r="AA16" s="16">
        <v>30.79</v>
      </c>
      <c r="AB16" s="1">
        <v>4</v>
      </c>
      <c r="AC16" s="1">
        <v>0</v>
      </c>
      <c r="AD16" s="1">
        <v>0</v>
      </c>
      <c r="AE16" s="1">
        <v>0</v>
      </c>
      <c r="AF16" s="17">
        <v>13</v>
      </c>
      <c r="AG16" s="9">
        <f t="shared" si="4"/>
        <v>50.79</v>
      </c>
      <c r="AH16" s="16">
        <v>43.15</v>
      </c>
      <c r="AI16" s="1">
        <v>2</v>
      </c>
      <c r="AJ16" s="1">
        <v>1</v>
      </c>
      <c r="AK16" s="1">
        <v>0</v>
      </c>
      <c r="AL16" s="1">
        <v>0</v>
      </c>
      <c r="AM16" s="17">
        <v>14</v>
      </c>
      <c r="AN16" s="9">
        <f t="shared" si="5"/>
        <v>63.15</v>
      </c>
      <c r="AO16" s="16">
        <v>62.25</v>
      </c>
      <c r="AP16" s="1">
        <v>0</v>
      </c>
      <c r="AQ16" s="1">
        <v>0</v>
      </c>
      <c r="AR16" s="1">
        <v>0</v>
      </c>
      <c r="AS16" s="1">
        <v>0</v>
      </c>
      <c r="AT16" s="17">
        <v>15</v>
      </c>
      <c r="AU16" s="9">
        <f t="shared" si="6"/>
        <v>62.25</v>
      </c>
      <c r="AV16" s="11">
        <f t="shared" si="0"/>
        <v>336.81</v>
      </c>
    </row>
    <row r="17" spans="1:48" ht="13.5" thickBot="1">
      <c r="A17" s="1" t="s">
        <v>35</v>
      </c>
      <c r="B17" s="7" t="s">
        <v>36</v>
      </c>
      <c r="C17" s="2">
        <v>16</v>
      </c>
      <c r="D17" s="32">
        <v>16</v>
      </c>
      <c r="E17" s="2">
        <v>96</v>
      </c>
      <c r="F17" s="14">
        <v>59.45</v>
      </c>
      <c r="G17" s="1">
        <v>1</v>
      </c>
      <c r="H17" s="1">
        <v>0</v>
      </c>
      <c r="I17" s="1">
        <v>0</v>
      </c>
      <c r="J17" s="1">
        <v>5</v>
      </c>
      <c r="K17" s="17">
        <v>16</v>
      </c>
      <c r="L17" s="9">
        <f t="shared" si="1"/>
        <v>59.45</v>
      </c>
      <c r="M17" s="16">
        <v>79.54</v>
      </c>
      <c r="N17" s="1">
        <v>1</v>
      </c>
      <c r="O17" s="1">
        <v>0</v>
      </c>
      <c r="P17" s="1">
        <v>1</v>
      </c>
      <c r="Q17" s="1">
        <v>0</v>
      </c>
      <c r="R17" s="17">
        <v>16</v>
      </c>
      <c r="S17" s="9">
        <f t="shared" si="2"/>
        <v>94.54</v>
      </c>
      <c r="T17" s="16">
        <v>61.92</v>
      </c>
      <c r="U17" s="1">
        <v>5</v>
      </c>
      <c r="V17" s="1">
        <v>0</v>
      </c>
      <c r="W17" s="1">
        <v>0</v>
      </c>
      <c r="X17" s="1">
        <v>0</v>
      </c>
      <c r="Y17" s="17">
        <v>16</v>
      </c>
      <c r="Z17" s="9">
        <f t="shared" si="3"/>
        <v>86.92</v>
      </c>
      <c r="AA17" s="16">
        <v>60.17</v>
      </c>
      <c r="AB17" s="1">
        <v>2</v>
      </c>
      <c r="AC17" s="1">
        <v>0</v>
      </c>
      <c r="AD17" s="1">
        <v>0</v>
      </c>
      <c r="AE17" s="1">
        <v>0</v>
      </c>
      <c r="AF17" s="17">
        <v>16</v>
      </c>
      <c r="AG17" s="9">
        <f t="shared" si="4"/>
        <v>70.17</v>
      </c>
      <c r="AH17" s="16">
        <v>999</v>
      </c>
      <c r="AI17" s="1">
        <v>0</v>
      </c>
      <c r="AJ17" s="1">
        <v>0</v>
      </c>
      <c r="AK17" s="1">
        <v>0</v>
      </c>
      <c r="AL17" s="1">
        <v>0</v>
      </c>
      <c r="AM17" s="17">
        <v>16</v>
      </c>
      <c r="AN17" s="9">
        <f t="shared" si="5"/>
        <v>999</v>
      </c>
      <c r="AO17" s="16">
        <v>999</v>
      </c>
      <c r="AP17" s="1">
        <v>0</v>
      </c>
      <c r="AQ17" s="1">
        <v>0</v>
      </c>
      <c r="AR17" s="1">
        <v>0</v>
      </c>
      <c r="AS17" s="1">
        <v>0</v>
      </c>
      <c r="AT17" s="17">
        <v>16</v>
      </c>
      <c r="AU17" s="9">
        <f t="shared" si="6"/>
        <v>999</v>
      </c>
      <c r="AV17" s="11">
        <f t="shared" si="0"/>
        <v>2309.08</v>
      </c>
    </row>
    <row r="22" spans="2:5" ht="12.75">
      <c r="B22" s="33"/>
      <c r="C22" s="5"/>
      <c r="D22" s="5"/>
      <c r="E22" s="5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Matthew Martin</cp:lastModifiedBy>
  <cp:lastPrinted>2013-06-17T13:42:15Z</cp:lastPrinted>
  <dcterms:created xsi:type="dcterms:W3CDTF">2011-09-06T18:50:39Z</dcterms:created>
  <dcterms:modified xsi:type="dcterms:W3CDTF">2014-03-16T22:13:42Z</dcterms:modified>
  <cp:category/>
  <cp:version/>
  <cp:contentType/>
  <cp:contentStatus/>
</cp:coreProperties>
</file>