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<sst xmlns="http://schemas.openxmlformats.org/spreadsheetml/2006/main" count="83" uniqueCount="51">
  <si>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</si>
  <si>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</si>
  <si>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</si>
  <si>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</si>
  <si>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</si>
  <si>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</si>
  <si>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</si>
  <si>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</si>
  <si>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</si>
  <si>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</si>
  <si>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</si>
  <si>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</si>
  <si>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</si>
  <si>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</si>
  <si>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</si>
  <si>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</si>
  <si>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</si>
  <si>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</si>
  <si>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</si>
  <si>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</si>
  <si>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</si>
  <si>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</si>
  <si>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</si>
  <si>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</si>
  <si>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</si>
  <si>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</si>
  <si>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</si>
  <si>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</si>
  <si>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</si>
  <si>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</si>
  <si>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</si>
  <si>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Lady Silver Senior</t>
  </si>
  <si>
    <t>Gunfighter</t>
  </si>
  <si>
    <t>Cowboy</t>
  </si>
  <si>
    <t>Delaware Coop</t>
  </si>
  <si>
    <t>Raw Time</t>
  </si>
  <si>
    <t>Winding Creek Steve</t>
  </si>
  <si>
    <t>Doc In The Box</t>
  </si>
  <si>
    <t>Grizzly Adams</t>
  </si>
  <si>
    <t>Papaw</t>
  </si>
  <si>
    <t>B-Western</t>
  </si>
  <si>
    <t>Lady Senior</t>
  </si>
  <si>
    <t>Powder Keg</t>
  </si>
  <si>
    <t>Senior Duelist</t>
  </si>
  <si>
    <t>Dimples</t>
  </si>
  <si>
    <t>Junior Boy</t>
  </si>
  <si>
    <t>Smokey The Kid</t>
  </si>
  <si>
    <t>Mississippi</t>
  </si>
  <si>
    <t>Black Hills Drifter</t>
  </si>
  <si>
    <t>Clean Match</t>
  </si>
  <si>
    <t>New Shooters, Welcome to Bridgeville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</si>
</sst>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35</v>
      </c>
      <c r="AQ1" s="21" t="s">
        <v>15</v>
      </c>
    </row>
    <row r="2" spans="1:43" ht="12.75" thickBot="1">
      <c r="A2" s="1" t="s">
        <v>24</v>
      </c>
      <c r="B2" s="3" t="s">
        <v>25</v>
      </c>
      <c r="C2" s="2">
        <v>1</v>
      </c>
      <c r="D2" s="2">
        <v>1</v>
      </c>
      <c r="E2" s="8">
        <v>18.06</v>
      </c>
      <c r="F2" s="1">
        <v>1</v>
      </c>
      <c r="G2" s="1">
        <v>0</v>
      </c>
      <c r="H2" s="1">
        <v>0</v>
      </c>
      <c r="I2" s="1">
        <v>0</v>
      </c>
      <c r="J2" s="5">
        <f>E2+(F2*5)+(G2*10)+(H2*10)-I2</f>
        <v>23.06</v>
      </c>
      <c r="K2" s="9">
        <v>20.22</v>
      </c>
      <c r="L2" s="1">
        <v>1</v>
      </c>
      <c r="M2" s="1">
        <v>0</v>
      </c>
      <c r="N2" s="1">
        <v>0</v>
      </c>
      <c r="O2" s="1">
        <v>0</v>
      </c>
      <c r="P2" s="5">
        <f>K2+(L2*5)+(M2*10)+(N2*10)-O2</f>
        <v>25.22</v>
      </c>
      <c r="Q2" s="9">
        <v>20.83</v>
      </c>
      <c r="R2" s="1">
        <v>0</v>
      </c>
      <c r="S2" s="1">
        <v>0</v>
      </c>
      <c r="T2" s="1">
        <v>0</v>
      </c>
      <c r="U2" s="1">
        <v>0</v>
      </c>
      <c r="V2" s="5">
        <f>Q2+(R2*5)+(S2*10)+(T2*10)-U2</f>
        <v>20.83</v>
      </c>
      <c r="W2" s="9">
        <v>16.72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16.72</v>
      </c>
      <c r="AC2" s="9">
        <v>20.04</v>
      </c>
      <c r="AD2" s="1">
        <v>1</v>
      </c>
      <c r="AE2" s="1">
        <v>0</v>
      </c>
      <c r="AF2" s="1">
        <v>0</v>
      </c>
      <c r="AG2" s="1">
        <v>0</v>
      </c>
      <c r="AH2" s="5">
        <f>AC2+(AD2*5)+(AE2*10)+(AF2*10)-AG2</f>
        <v>25.04</v>
      </c>
      <c r="AI2" s="9">
        <v>17.22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17.22</v>
      </c>
      <c r="AO2" s="7">
        <f>SUM(J2+P2+V2+AB2+AH2+AN2)</f>
        <v>128.09</v>
      </c>
      <c r="AP2" s="22">
        <f>SUM(AI2,AC2,W2,Q2,K2,E2)</f>
        <v>113.09</v>
      </c>
      <c r="AQ2" s="22">
        <f>SUM(AO2-AP2)</f>
        <v>15</v>
      </c>
    </row>
    <row r="3" spans="1:43" ht="12.75" thickBot="1">
      <c r="A3" s="1" t="s">
        <v>18</v>
      </c>
      <c r="B3" s="3" t="s">
        <v>27</v>
      </c>
      <c r="C3" s="2">
        <v>1</v>
      </c>
      <c r="D3" s="2">
        <v>2</v>
      </c>
      <c r="E3" s="8">
        <v>20.96</v>
      </c>
      <c r="F3" s="1">
        <v>1</v>
      </c>
      <c r="G3" s="1">
        <v>0</v>
      </c>
      <c r="H3" s="1">
        <v>0</v>
      </c>
      <c r="I3" s="1">
        <v>0</v>
      </c>
      <c r="J3" s="5">
        <f>E3+(F3*5)+(G3*10)+(H3*10)-I3</f>
        <v>25.96</v>
      </c>
      <c r="K3" s="9">
        <v>20.12</v>
      </c>
      <c r="L3" s="1">
        <v>1</v>
      </c>
      <c r="M3" s="1">
        <v>0</v>
      </c>
      <c r="N3" s="1">
        <v>0</v>
      </c>
      <c r="O3" s="1">
        <v>0</v>
      </c>
      <c r="P3" s="5">
        <f>K3+(L3*5)+(M3*10)+(N3*10)-O3</f>
        <v>25.12</v>
      </c>
      <c r="Q3" s="9">
        <v>30.12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30.12</v>
      </c>
      <c r="W3" s="9">
        <v>20.37</v>
      </c>
      <c r="X3" s="1">
        <v>1</v>
      </c>
      <c r="Y3" s="1">
        <v>0</v>
      </c>
      <c r="Z3" s="1">
        <v>0</v>
      </c>
      <c r="AA3" s="1">
        <v>0</v>
      </c>
      <c r="AB3" s="5">
        <f>W3+(X3*5)+(Y3*10)+(Z3*10)-AA3</f>
        <v>25.37</v>
      </c>
      <c r="AC3" s="9">
        <v>24.73</v>
      </c>
      <c r="AD3" s="1">
        <v>0</v>
      </c>
      <c r="AE3" s="1">
        <v>0</v>
      </c>
      <c r="AF3" s="1">
        <v>0</v>
      </c>
      <c r="AG3" s="1">
        <v>0</v>
      </c>
      <c r="AH3" s="5">
        <f>AC3+(AD3*5)+(AE3*10)+(AF3*10)-AG3</f>
        <v>24.73</v>
      </c>
      <c r="AI3" s="9">
        <v>18.18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18.18</v>
      </c>
      <c r="AO3" s="7">
        <f>SUM(J3+P3+V3+AB3+AH3+AN3)</f>
        <v>149.48000000000002</v>
      </c>
      <c r="AP3" s="22">
        <f>SUM(AI3,AC3,W3,Q3,K3,E3)</f>
        <v>134.48000000000002</v>
      </c>
      <c r="AQ3" s="22">
        <f>SUM(AO3-AP3)</f>
        <v>15</v>
      </c>
    </row>
    <row r="4" spans="1:43" ht="12.75" thickBot="1">
      <c r="A4" s="36" t="s">
        <v>48</v>
      </c>
      <c r="B4" s="3" t="s">
        <v>19</v>
      </c>
      <c r="C4" s="2">
        <v>1</v>
      </c>
      <c r="D4" s="2">
        <v>3</v>
      </c>
      <c r="E4" s="8">
        <v>29.48</v>
      </c>
      <c r="F4" s="1">
        <v>0</v>
      </c>
      <c r="G4" s="1">
        <v>0</v>
      </c>
      <c r="H4" s="1">
        <v>0</v>
      </c>
      <c r="I4" s="1">
        <v>0</v>
      </c>
      <c r="J4" s="5">
        <f>E4+(F4*5)+(G4*10)+(H4*10)-I4</f>
        <v>29.48</v>
      </c>
      <c r="K4" s="9">
        <v>28.9</v>
      </c>
      <c r="L4" s="1">
        <v>0</v>
      </c>
      <c r="M4" s="1">
        <v>0</v>
      </c>
      <c r="N4" s="1">
        <v>0</v>
      </c>
      <c r="O4" s="1">
        <v>0</v>
      </c>
      <c r="P4" s="5">
        <f>K4+(L4*5)+(M4*10)+(N4*10)-O4</f>
        <v>28.9</v>
      </c>
      <c r="Q4" s="9">
        <v>25.85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25.85</v>
      </c>
      <c r="W4" s="9">
        <v>19.65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19.65</v>
      </c>
      <c r="AC4" s="9">
        <v>27.64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27.64</v>
      </c>
      <c r="AI4" s="9">
        <v>21.48</v>
      </c>
      <c r="AJ4" s="1">
        <v>2</v>
      </c>
      <c r="AK4" s="1">
        <v>0</v>
      </c>
      <c r="AL4" s="1">
        <v>0</v>
      </c>
      <c r="AM4" s="1">
        <v>0</v>
      </c>
      <c r="AN4" s="5">
        <f>AI4+(AJ4*5)+(AK4*10)+(AL4*10)-AM4</f>
        <v>31.48</v>
      </c>
      <c r="AO4" s="23">
        <f>SUM(J4+P4+V4+AB4+AH4+AN4)</f>
        <v>162.99999999999997</v>
      </c>
      <c r="AP4" s="22">
        <f>SUM(AI4,AC4,W4,Q4,K4,E4)</f>
        <v>153</v>
      </c>
      <c r="AQ4" s="22">
        <f>SUM(AO4-AP4)</f>
        <v>9.999999999999972</v>
      </c>
    </row>
    <row r="5" spans="1:43" ht="12.75" thickBot="1">
      <c r="A5" s="1" t="s">
        <v>16</v>
      </c>
      <c r="B5" s="3" t="s">
        <v>17</v>
      </c>
      <c r="C5" s="2">
        <v>1</v>
      </c>
      <c r="D5" s="2">
        <v>4</v>
      </c>
      <c r="E5" s="8">
        <v>19.77</v>
      </c>
      <c r="F5" s="1">
        <v>0</v>
      </c>
      <c r="G5" s="1">
        <v>0</v>
      </c>
      <c r="H5" s="1">
        <v>0</v>
      </c>
      <c r="I5" s="1">
        <v>0</v>
      </c>
      <c r="J5" s="5">
        <f>E5+(F5*5)+(G5*10)+(H5*10)-I5</f>
        <v>19.77</v>
      </c>
      <c r="K5" s="9">
        <v>21.05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21.05</v>
      </c>
      <c r="Q5" s="9">
        <v>31.07</v>
      </c>
      <c r="R5" s="1">
        <v>2</v>
      </c>
      <c r="S5" s="1">
        <v>0</v>
      </c>
      <c r="T5" s="1">
        <v>0</v>
      </c>
      <c r="U5" s="1">
        <v>0</v>
      </c>
      <c r="V5" s="5">
        <f>Q5+(R5*5)+(S5*10)+(T5*10)-U5</f>
        <v>41.07</v>
      </c>
      <c r="W5" s="9">
        <v>25.04</v>
      </c>
      <c r="X5" s="1">
        <v>0</v>
      </c>
      <c r="Y5" s="1">
        <v>0</v>
      </c>
      <c r="Z5" s="1">
        <v>0</v>
      </c>
      <c r="AA5" s="1">
        <v>0</v>
      </c>
      <c r="AB5" s="5">
        <f>W5+(X5*5)+(Y5*10)+(Z5*10)-AA5</f>
        <v>25.04</v>
      </c>
      <c r="AC5" s="9">
        <v>21.52</v>
      </c>
      <c r="AD5" s="1">
        <v>2</v>
      </c>
      <c r="AE5" s="1">
        <v>0</v>
      </c>
      <c r="AF5" s="1">
        <v>0</v>
      </c>
      <c r="AG5" s="1">
        <v>0</v>
      </c>
      <c r="AH5" s="5">
        <f>AC5+(AD5*5)+(AE5*10)+(AF5*10)-AG5</f>
        <v>31.52</v>
      </c>
      <c r="AI5" s="9">
        <v>16.16</v>
      </c>
      <c r="AJ5" s="1">
        <v>2</v>
      </c>
      <c r="AK5" s="1">
        <v>0</v>
      </c>
      <c r="AL5" s="1">
        <v>0</v>
      </c>
      <c r="AM5" s="1">
        <v>0</v>
      </c>
      <c r="AN5" s="5">
        <f>AI5+(AJ5*5)+(AK5*10)+(AL5*10)-AM5</f>
        <v>26.16</v>
      </c>
      <c r="AO5" s="7">
        <f>SUM(J5+P5+V5+AB5+AH5+AN5)</f>
        <v>164.61</v>
      </c>
      <c r="AP5" s="22">
        <f>SUM(AI5,AC5,W5,Q5,K5,E5)</f>
        <v>134.60999999999999</v>
      </c>
      <c r="AQ5" s="22">
        <f>SUM(AO5-AP5)</f>
        <v>30.00000000000003</v>
      </c>
    </row>
    <row r="6" spans="1:43" ht="12.75" thickBot="1">
      <c r="A6" s="1" t="s">
        <v>39</v>
      </c>
      <c r="B6" s="3" t="s">
        <v>40</v>
      </c>
      <c r="C6" s="2">
        <v>1</v>
      </c>
      <c r="D6" s="2">
        <v>5</v>
      </c>
      <c r="E6" s="8">
        <v>24.43</v>
      </c>
      <c r="F6" s="1">
        <v>1</v>
      </c>
      <c r="G6" s="1">
        <v>0</v>
      </c>
      <c r="H6" s="1">
        <v>0</v>
      </c>
      <c r="I6" s="1">
        <v>0</v>
      </c>
      <c r="J6" s="5">
        <f>E6+(F6*5)+(G6*10)+(H6*10)-I6</f>
        <v>29.43</v>
      </c>
      <c r="K6" s="9">
        <v>24.52</v>
      </c>
      <c r="L6" s="1">
        <v>1</v>
      </c>
      <c r="M6" s="1">
        <v>0</v>
      </c>
      <c r="N6" s="1">
        <v>0</v>
      </c>
      <c r="O6" s="1">
        <v>0</v>
      </c>
      <c r="P6" s="5">
        <f>K6+(L6*5)+(M6*10)+(N6*10)-O6</f>
        <v>29.52</v>
      </c>
      <c r="Q6" s="9">
        <v>29.58</v>
      </c>
      <c r="R6" s="1">
        <v>1</v>
      </c>
      <c r="S6" s="1">
        <v>0</v>
      </c>
      <c r="T6" s="1">
        <v>0</v>
      </c>
      <c r="U6" s="1">
        <v>0</v>
      </c>
      <c r="V6" s="5">
        <f>Q6+(R6*5)+(S6*10)+(T6*10)-U6</f>
        <v>34.58</v>
      </c>
      <c r="W6" s="9">
        <v>24.87</v>
      </c>
      <c r="X6" s="1">
        <v>0</v>
      </c>
      <c r="Y6" s="1">
        <v>0</v>
      </c>
      <c r="Z6" s="1">
        <v>0</v>
      </c>
      <c r="AA6" s="1">
        <v>0</v>
      </c>
      <c r="AB6" s="5">
        <f>W6+(X6*5)+(Y6*10)+(Z6*10)-AA6</f>
        <v>24.87</v>
      </c>
      <c r="AC6" s="9">
        <v>30.38</v>
      </c>
      <c r="AD6" s="1">
        <v>0</v>
      </c>
      <c r="AE6" s="1">
        <v>0</v>
      </c>
      <c r="AF6" s="1">
        <v>0</v>
      </c>
      <c r="AG6" s="1">
        <v>0</v>
      </c>
      <c r="AH6" s="5">
        <f>AC6+(AD6*5)+(AE6*10)+(AF6*10)-AG6</f>
        <v>30.38</v>
      </c>
      <c r="AI6" s="9">
        <v>27.56</v>
      </c>
      <c r="AJ6" s="1">
        <v>0</v>
      </c>
      <c r="AK6" s="1">
        <v>0</v>
      </c>
      <c r="AL6" s="1">
        <v>0</v>
      </c>
      <c r="AM6" s="1">
        <v>0</v>
      </c>
      <c r="AN6" s="5">
        <f>AI6+(AJ6*5)+(AK6*10)+(AL6*10)-AM6</f>
        <v>27.56</v>
      </c>
      <c r="AO6" s="23">
        <f>SUM(J6+P6+V6+AB6+AH6+AN6)</f>
        <v>176.34</v>
      </c>
      <c r="AP6" s="22">
        <f>SUM(AI6,AC6,W6,Q6,K6,E6)</f>
        <v>161.34</v>
      </c>
      <c r="AQ6" s="22">
        <f>SUM(AO6-AP6)</f>
        <v>15</v>
      </c>
    </row>
    <row r="7" spans="1:43" ht="12.75" thickBot="1">
      <c r="A7" s="1" t="s">
        <v>30</v>
      </c>
      <c r="B7" s="3" t="s">
        <v>23</v>
      </c>
      <c r="C7" s="2">
        <v>1</v>
      </c>
      <c r="D7" s="2">
        <v>6</v>
      </c>
      <c r="E7" s="8">
        <v>22.27</v>
      </c>
      <c r="F7" s="1">
        <v>1</v>
      </c>
      <c r="G7" s="1">
        <v>0</v>
      </c>
      <c r="H7" s="1">
        <v>0</v>
      </c>
      <c r="I7" s="1">
        <v>0</v>
      </c>
      <c r="J7" s="5">
        <f>E7+(F7*5)+(G7*10)+(H7*10)-I7</f>
        <v>27.27</v>
      </c>
      <c r="K7" s="9">
        <v>35.51</v>
      </c>
      <c r="L7" s="1">
        <v>0</v>
      </c>
      <c r="M7" s="1">
        <v>0</v>
      </c>
      <c r="N7" s="1">
        <v>0</v>
      </c>
      <c r="O7" s="1">
        <v>0</v>
      </c>
      <c r="P7" s="5">
        <f>K7+(L7*5)+(M7*10)+(N7*10)-O7</f>
        <v>35.51</v>
      </c>
      <c r="Q7" s="9">
        <v>31.3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31.3</v>
      </c>
      <c r="W7" s="9">
        <v>35.55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35.55</v>
      </c>
      <c r="AC7" s="9">
        <v>30.21</v>
      </c>
      <c r="AD7" s="1">
        <v>0</v>
      </c>
      <c r="AE7" s="1">
        <v>0</v>
      </c>
      <c r="AF7" s="1">
        <v>0</v>
      </c>
      <c r="AG7" s="1">
        <v>0</v>
      </c>
      <c r="AH7" s="5">
        <f>AC7+(AD7*5)+(AE7*10)+(AF7*10)-AG7</f>
        <v>30.21</v>
      </c>
      <c r="AI7" s="9">
        <v>26.94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26.94</v>
      </c>
      <c r="AO7" s="7">
        <f>SUM(J7+P7+V7+AB7+AH7+AN7)</f>
        <v>186.78</v>
      </c>
      <c r="AP7" s="22">
        <f>SUM(AI7,AC7,W7,Q7,K7,E7)</f>
        <v>181.78</v>
      </c>
      <c r="AQ7" s="22">
        <f>SUM(AO7-AP7)</f>
        <v>5</v>
      </c>
    </row>
    <row r="8" spans="1:43" ht="12.75" thickBot="1">
      <c r="A8" s="1" t="s">
        <v>29</v>
      </c>
      <c r="B8" s="3" t="s">
        <v>41</v>
      </c>
      <c r="C8" s="2">
        <v>1</v>
      </c>
      <c r="D8" s="2">
        <v>7</v>
      </c>
      <c r="E8" s="8">
        <v>33.78</v>
      </c>
      <c r="F8" s="1">
        <v>1</v>
      </c>
      <c r="G8" s="1">
        <v>0</v>
      </c>
      <c r="H8" s="1">
        <v>0</v>
      </c>
      <c r="I8" s="1">
        <v>0</v>
      </c>
      <c r="J8" s="5">
        <f>E8+(F8*5)+(G8*10)+(H8*10)-I8</f>
        <v>38.78</v>
      </c>
      <c r="K8" s="9">
        <v>29.96</v>
      </c>
      <c r="L8" s="1">
        <v>0</v>
      </c>
      <c r="M8" s="1">
        <v>0</v>
      </c>
      <c r="N8" s="1">
        <v>0</v>
      </c>
      <c r="O8" s="1">
        <v>0</v>
      </c>
      <c r="P8" s="5">
        <f>K8+(L8*5)+(M8*10)+(N8*10)-O8</f>
        <v>29.96</v>
      </c>
      <c r="Q8" s="9">
        <v>26.05</v>
      </c>
      <c r="R8" s="1">
        <v>0</v>
      </c>
      <c r="S8" s="1">
        <v>0</v>
      </c>
      <c r="T8" s="1">
        <v>0</v>
      </c>
      <c r="U8" s="1">
        <v>0</v>
      </c>
      <c r="V8" s="5">
        <f>Q8+(R8*5)+(S8*10)+(T8*10)-U8</f>
        <v>26.05</v>
      </c>
      <c r="W8" s="9">
        <v>27.4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27.4</v>
      </c>
      <c r="AC8" s="9">
        <v>33.1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33.1</v>
      </c>
      <c r="AI8" s="9">
        <v>29.35</v>
      </c>
      <c r="AJ8" s="1">
        <v>1</v>
      </c>
      <c r="AK8" s="1">
        <v>0</v>
      </c>
      <c r="AL8" s="1">
        <v>0</v>
      </c>
      <c r="AM8" s="1">
        <v>0</v>
      </c>
      <c r="AN8" s="5">
        <f>AI8+(AJ8*5)+(AK8*10)+(AL8*10)-AM8</f>
        <v>34.35</v>
      </c>
      <c r="AO8" s="7">
        <f>SUM(J8+P8+V8+AB8+AH8+AN8)</f>
        <v>189.64</v>
      </c>
      <c r="AP8" s="22">
        <f>SUM(AI8,AC8,W8,Q8,K8,E8)</f>
        <v>179.64</v>
      </c>
      <c r="AQ8" s="22">
        <f>SUM(AO8-AP8)</f>
        <v>10</v>
      </c>
    </row>
    <row r="9" spans="1:43" ht="12.75" thickBot="1">
      <c r="A9" s="1" t="s">
        <v>22</v>
      </c>
      <c r="B9" s="3" t="s">
        <v>43</v>
      </c>
      <c r="C9" s="2">
        <v>1</v>
      </c>
      <c r="D9" s="2">
        <v>8</v>
      </c>
      <c r="E9" s="8">
        <v>40.74</v>
      </c>
      <c r="F9" s="1">
        <v>2</v>
      </c>
      <c r="G9" s="1">
        <v>0</v>
      </c>
      <c r="H9" s="1">
        <v>0</v>
      </c>
      <c r="I9" s="1">
        <v>0</v>
      </c>
      <c r="J9" s="5">
        <f>E9+(F9*5)+(G9*10)+(H9*10)-I9</f>
        <v>50.74</v>
      </c>
      <c r="K9" s="9">
        <v>26.22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26.22</v>
      </c>
      <c r="Q9" s="9">
        <v>29.77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29.77</v>
      </c>
      <c r="W9" s="9">
        <v>27.16</v>
      </c>
      <c r="X9" s="1">
        <v>1</v>
      </c>
      <c r="Y9" s="1">
        <v>0</v>
      </c>
      <c r="Z9" s="1">
        <v>0</v>
      </c>
      <c r="AA9" s="1">
        <v>0</v>
      </c>
      <c r="AB9" s="5">
        <f>W9+(X9*5)+(Y9*10)+(Z9*10)-AA9</f>
        <v>32.16</v>
      </c>
      <c r="AC9" s="9">
        <v>34.76</v>
      </c>
      <c r="AD9" s="1">
        <v>1</v>
      </c>
      <c r="AE9" s="1">
        <v>0</v>
      </c>
      <c r="AF9" s="1">
        <v>0</v>
      </c>
      <c r="AG9" s="1">
        <v>0</v>
      </c>
      <c r="AH9" s="5">
        <f>AC9+(AD9*5)+(AE9*10)+(AF9*10)-AG9</f>
        <v>39.76</v>
      </c>
      <c r="AI9" s="9">
        <v>26.96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26.96</v>
      </c>
      <c r="AO9" s="7">
        <f>SUM(J9+P9+V9+AB9+AH9+AN9)</f>
        <v>205.60999999999999</v>
      </c>
      <c r="AP9" s="22">
        <f>SUM(AI9,AC9,W9,Q9,K9,E9)</f>
        <v>185.61</v>
      </c>
      <c r="AQ9" s="22">
        <f>SUM(AO9-AP9)</f>
        <v>19.99999999999997</v>
      </c>
    </row>
    <row r="10" spans="1:43" ht="12.75" thickBot="1">
      <c r="A10" s="24" t="s">
        <v>34</v>
      </c>
      <c r="B10" s="25" t="s">
        <v>32</v>
      </c>
      <c r="C10" s="26">
        <v>1</v>
      </c>
      <c r="D10" s="26">
        <v>9</v>
      </c>
      <c r="E10" s="27">
        <v>30.63</v>
      </c>
      <c r="F10" s="24">
        <v>0</v>
      </c>
      <c r="G10" s="24">
        <v>0</v>
      </c>
      <c r="H10" s="24">
        <v>0</v>
      </c>
      <c r="I10" s="24">
        <v>0</v>
      </c>
      <c r="J10" s="28">
        <f>E10+(F10*5)+(G10*10)+(H10*10)-I10</f>
        <v>30.63</v>
      </c>
      <c r="K10" s="29">
        <v>32.45</v>
      </c>
      <c r="L10" s="24">
        <v>0</v>
      </c>
      <c r="M10" s="24">
        <v>0</v>
      </c>
      <c r="N10" s="24">
        <v>0</v>
      </c>
      <c r="O10" s="24">
        <v>0</v>
      </c>
      <c r="P10" s="28">
        <f>K10+(L10*5)+(M10*10)+(N10*10)-O10</f>
        <v>32.45</v>
      </c>
      <c r="Q10" s="29">
        <v>41.01</v>
      </c>
      <c r="R10" s="24">
        <v>0</v>
      </c>
      <c r="S10" s="24">
        <v>0</v>
      </c>
      <c r="T10" s="24">
        <v>0</v>
      </c>
      <c r="U10" s="24">
        <v>0</v>
      </c>
      <c r="V10" s="28">
        <f>Q10+(R10*5)+(S10*10)+(T10*10)-U10</f>
        <v>41.01</v>
      </c>
      <c r="W10" s="29">
        <v>33.65</v>
      </c>
      <c r="X10" s="24">
        <v>0</v>
      </c>
      <c r="Y10" s="24">
        <v>0</v>
      </c>
      <c r="Z10" s="24">
        <v>0</v>
      </c>
      <c r="AA10" s="24">
        <v>0</v>
      </c>
      <c r="AB10" s="28">
        <f>W10+(X10*5)+(Y10*10)+(Z10*10)-AA10</f>
        <v>33.65</v>
      </c>
      <c r="AC10" s="29">
        <v>40.47</v>
      </c>
      <c r="AD10" s="24">
        <v>0</v>
      </c>
      <c r="AE10" s="24">
        <v>0</v>
      </c>
      <c r="AF10" s="24">
        <v>0</v>
      </c>
      <c r="AG10" s="24">
        <v>0</v>
      </c>
      <c r="AH10" s="28">
        <f>AC10+(AD10*5)+(AE10*10)+(AF10*10)-AG10</f>
        <v>40.47</v>
      </c>
      <c r="AI10" s="29">
        <v>36.57</v>
      </c>
      <c r="AJ10" s="24">
        <v>0</v>
      </c>
      <c r="AK10" s="24">
        <v>0</v>
      </c>
      <c r="AL10" s="24">
        <v>0</v>
      </c>
      <c r="AM10" s="24">
        <v>0</v>
      </c>
      <c r="AN10" s="28">
        <f>AI10+(AJ10*5)+(AK10*10)+(AL10*10)-AM10</f>
        <v>36.57</v>
      </c>
      <c r="AO10" s="30">
        <f>SUM(J10+P10+V10+AB10+AH10+AN10)</f>
        <v>214.78</v>
      </c>
      <c r="AP10" s="31">
        <f>SUM(AI10,AC10,W10,Q10,K10,E10)</f>
        <v>214.77999999999997</v>
      </c>
      <c r="AQ10" s="31">
        <f>SUM(AO10-AP10)</f>
        <v>2.842170943040401E-14</v>
      </c>
    </row>
    <row r="11" spans="1:43" ht="12.75" thickBot="1">
      <c r="A11" s="24" t="s">
        <v>20</v>
      </c>
      <c r="B11" s="25" t="s">
        <v>21</v>
      </c>
      <c r="C11" s="26">
        <v>1</v>
      </c>
      <c r="D11" s="26">
        <v>10</v>
      </c>
      <c r="E11" s="27">
        <v>31.56</v>
      </c>
      <c r="F11" s="24">
        <v>0</v>
      </c>
      <c r="G11" s="24">
        <v>0</v>
      </c>
      <c r="H11" s="24">
        <v>0</v>
      </c>
      <c r="I11" s="24">
        <v>0</v>
      </c>
      <c r="J11" s="28">
        <f>E11+(F11*5)+(G11*10)+(H11*10)-I11</f>
        <v>31.56</v>
      </c>
      <c r="K11" s="29">
        <v>35.52</v>
      </c>
      <c r="L11" s="24">
        <v>0</v>
      </c>
      <c r="M11" s="24">
        <v>0</v>
      </c>
      <c r="N11" s="24">
        <v>0</v>
      </c>
      <c r="O11" s="24">
        <v>0</v>
      </c>
      <c r="P11" s="28">
        <f>K11+(L11*5)+(M11*10)+(N11*10)-O11</f>
        <v>35.52</v>
      </c>
      <c r="Q11" s="29">
        <v>42.86</v>
      </c>
      <c r="R11" s="24">
        <v>0</v>
      </c>
      <c r="S11" s="24">
        <v>0</v>
      </c>
      <c r="T11" s="24">
        <v>0</v>
      </c>
      <c r="U11" s="24">
        <v>0</v>
      </c>
      <c r="V11" s="28">
        <f>Q11+(R11*5)+(S11*10)+(T11*10)-U11</f>
        <v>42.86</v>
      </c>
      <c r="W11" s="29">
        <v>32.68</v>
      </c>
      <c r="X11" s="24">
        <v>0</v>
      </c>
      <c r="Y11" s="24">
        <v>0</v>
      </c>
      <c r="Z11" s="24">
        <v>0</v>
      </c>
      <c r="AA11" s="24">
        <v>0</v>
      </c>
      <c r="AB11" s="28">
        <f>W11+(X11*5)+(Y11*10)+(Z11*10)-AA11</f>
        <v>32.68</v>
      </c>
      <c r="AC11" s="29">
        <v>41.09</v>
      </c>
      <c r="AD11" s="24">
        <v>0</v>
      </c>
      <c r="AE11" s="24">
        <v>0</v>
      </c>
      <c r="AF11" s="24">
        <v>0</v>
      </c>
      <c r="AG11" s="24">
        <v>0</v>
      </c>
      <c r="AH11" s="28">
        <f>AC11+(AD11*5)+(AE11*10)+(AF11*10)-AG11</f>
        <v>41.09</v>
      </c>
      <c r="AI11" s="29">
        <v>32.54</v>
      </c>
      <c r="AJ11" s="24">
        <v>0</v>
      </c>
      <c r="AK11" s="24">
        <v>0</v>
      </c>
      <c r="AL11" s="24">
        <v>0</v>
      </c>
      <c r="AM11" s="24">
        <v>0</v>
      </c>
      <c r="AN11" s="28">
        <f>AI11+(AJ11*5)+(AK11*10)+(AL11*10)-AM11</f>
        <v>32.54</v>
      </c>
      <c r="AO11" s="30">
        <f>SUM(J11+P11+V11+AB11+AH11+AN11)</f>
        <v>216.25</v>
      </c>
      <c r="AP11" s="31">
        <f>SUM(AI11,AC11,W11,Q11,K11,E11)</f>
        <v>216.25000000000003</v>
      </c>
      <c r="AQ11" s="31">
        <f>SUM(AO11-AP11)</f>
        <v>-2.842170943040401E-14</v>
      </c>
    </row>
    <row r="12" spans="1:43" ht="12.75" thickBot="1">
      <c r="A12" s="1" t="s">
        <v>26</v>
      </c>
      <c r="B12" s="3" t="s">
        <v>27</v>
      </c>
      <c r="C12" s="2">
        <v>2</v>
      </c>
      <c r="D12" s="2">
        <v>11</v>
      </c>
      <c r="E12" s="8">
        <v>21.08</v>
      </c>
      <c r="F12" s="1">
        <v>0</v>
      </c>
      <c r="G12" s="1">
        <v>0</v>
      </c>
      <c r="H12" s="1">
        <v>0</v>
      </c>
      <c r="I12" s="1">
        <v>0</v>
      </c>
      <c r="J12" s="5">
        <f>E12+(F12*5)+(G12*10)+(H12*10)-I12</f>
        <v>21.08</v>
      </c>
      <c r="K12" s="9">
        <v>23.41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23.41</v>
      </c>
      <c r="Q12" s="9">
        <v>29.51</v>
      </c>
      <c r="R12" s="1">
        <v>1</v>
      </c>
      <c r="S12" s="1">
        <v>0</v>
      </c>
      <c r="T12" s="1">
        <v>0</v>
      </c>
      <c r="U12" s="1">
        <v>0</v>
      </c>
      <c r="V12" s="5">
        <f>Q12+(R12*5)+(S12*10)+(T12*10)-U12</f>
        <v>34.510000000000005</v>
      </c>
      <c r="W12" s="9">
        <v>21.77</v>
      </c>
      <c r="X12" s="1">
        <v>1</v>
      </c>
      <c r="Y12" s="1">
        <v>0</v>
      </c>
      <c r="Z12" s="1">
        <v>0</v>
      </c>
      <c r="AA12" s="1">
        <v>0</v>
      </c>
      <c r="AB12" s="5">
        <f>W12+(X12*5)+(Y12*10)+(Z12*10)-AA12</f>
        <v>26.77</v>
      </c>
      <c r="AC12" s="9">
        <v>34.57</v>
      </c>
      <c r="AD12" s="1">
        <v>1</v>
      </c>
      <c r="AE12" s="1">
        <v>0</v>
      </c>
      <c r="AF12" s="1">
        <v>0</v>
      </c>
      <c r="AG12" s="1">
        <v>0</v>
      </c>
      <c r="AH12" s="5">
        <f>AC12+(AD12*5)+(AE12*10)+(AF12*10)-AG12</f>
        <v>39.57</v>
      </c>
      <c r="AI12" s="9">
        <v>6.73</v>
      </c>
      <c r="AJ12" s="1">
        <v>13</v>
      </c>
      <c r="AK12" s="1">
        <v>0</v>
      </c>
      <c r="AL12" s="1">
        <v>0</v>
      </c>
      <c r="AM12" s="1">
        <v>0</v>
      </c>
      <c r="AN12" s="5">
        <f>AI12+(AJ12*5)+(AK12*10)+(AL12*10)-AM12</f>
        <v>71.73</v>
      </c>
      <c r="AO12" s="7">
        <f>SUM(J12+P12+V12+AB12+AH12+AN12)</f>
        <v>217.07</v>
      </c>
      <c r="AP12" s="22">
        <f>SUM(AI12,AC12,W12,Q12,K12,E12)</f>
        <v>137.07</v>
      </c>
      <c r="AQ12" s="22">
        <f>SUM(AO12-AP12)</f>
        <v>80</v>
      </c>
    </row>
    <row r="13" spans="1:43" ht="12.75" thickBot="1">
      <c r="A13" s="1" t="s">
        <v>37</v>
      </c>
      <c r="B13" s="3" t="s">
        <v>32</v>
      </c>
      <c r="C13" s="2">
        <v>2</v>
      </c>
      <c r="D13" s="2">
        <v>12</v>
      </c>
      <c r="E13" s="8">
        <v>28.89</v>
      </c>
      <c r="F13" s="1">
        <v>0</v>
      </c>
      <c r="G13" s="1">
        <v>0</v>
      </c>
      <c r="H13" s="1">
        <v>0</v>
      </c>
      <c r="I13" s="1">
        <v>0</v>
      </c>
      <c r="J13" s="5">
        <f>E13+(F13*5)+(G13*10)+(H13*10)-I13</f>
        <v>28.89</v>
      </c>
      <c r="K13" s="9">
        <v>29.52</v>
      </c>
      <c r="L13" s="1">
        <v>2</v>
      </c>
      <c r="M13" s="1">
        <v>0</v>
      </c>
      <c r="N13" s="1">
        <v>0</v>
      </c>
      <c r="O13" s="1">
        <v>0</v>
      </c>
      <c r="P13" s="5">
        <f>K13+(L13*5)+(M13*10)+(N13*10)-O13</f>
        <v>39.519999999999996</v>
      </c>
      <c r="Q13" s="9">
        <v>33.42</v>
      </c>
      <c r="R13" s="1">
        <v>0</v>
      </c>
      <c r="S13" s="1">
        <v>0</v>
      </c>
      <c r="T13" s="1">
        <v>0</v>
      </c>
      <c r="U13" s="1">
        <v>0</v>
      </c>
      <c r="V13" s="5">
        <f>Q13+(R13*5)+(S13*10)+(T13*10)-U13</f>
        <v>33.42</v>
      </c>
      <c r="W13" s="9">
        <v>30.15</v>
      </c>
      <c r="X13" s="1">
        <v>1</v>
      </c>
      <c r="Y13" s="1">
        <v>0</v>
      </c>
      <c r="Z13" s="1">
        <v>0</v>
      </c>
      <c r="AA13" s="1">
        <v>0</v>
      </c>
      <c r="AB13" s="5">
        <f>W13+(X13*5)+(Y13*10)+(Z13*10)-AA13</f>
        <v>35.15</v>
      </c>
      <c r="AC13" s="9">
        <v>44.34</v>
      </c>
      <c r="AD13" s="1">
        <v>1</v>
      </c>
      <c r="AE13" s="1">
        <v>0</v>
      </c>
      <c r="AF13" s="1">
        <v>0</v>
      </c>
      <c r="AG13" s="1">
        <v>0</v>
      </c>
      <c r="AH13" s="5">
        <f>AC13+(AD13*5)+(AE13*10)+(AF13*10)-AG13</f>
        <v>49.34</v>
      </c>
      <c r="AI13" s="9">
        <v>29.38</v>
      </c>
      <c r="AJ13" s="1">
        <v>1</v>
      </c>
      <c r="AK13" s="1">
        <v>0</v>
      </c>
      <c r="AL13" s="1">
        <v>0</v>
      </c>
      <c r="AM13" s="1">
        <v>0</v>
      </c>
      <c r="AN13" s="5">
        <f>AI13+(AJ13*5)+(AK13*10)+(AL13*10)-AM13</f>
        <v>34.379999999999995</v>
      </c>
      <c r="AO13" s="23">
        <f>SUM(J13+P13+V13+AB13+AH13+AN13)</f>
        <v>220.7</v>
      </c>
      <c r="AP13" s="22">
        <f>SUM(AI13,AC13,W13,Q13,K13,E13)</f>
        <v>195.70000000000005</v>
      </c>
      <c r="AQ13" s="22">
        <f>SUM(AO13-AP13)</f>
        <v>24.999999999999943</v>
      </c>
    </row>
    <row r="14" spans="1:43" ht="12.75" thickBot="1">
      <c r="A14" s="36" t="s">
        <v>42</v>
      </c>
      <c r="B14" s="3" t="s">
        <v>33</v>
      </c>
      <c r="C14" s="2">
        <v>1</v>
      </c>
      <c r="D14" s="2">
        <v>13</v>
      </c>
      <c r="E14" s="8">
        <v>29.64</v>
      </c>
      <c r="F14" s="1">
        <v>1</v>
      </c>
      <c r="G14" s="1">
        <v>0</v>
      </c>
      <c r="H14" s="1">
        <v>0</v>
      </c>
      <c r="I14" s="1">
        <v>0</v>
      </c>
      <c r="J14" s="5">
        <f>E14+(F14*5)+(G14*10)+(H14*10)-I14</f>
        <v>34.64</v>
      </c>
      <c r="K14" s="9">
        <v>25.87</v>
      </c>
      <c r="L14" s="1">
        <v>1</v>
      </c>
      <c r="M14" s="1">
        <v>0</v>
      </c>
      <c r="N14" s="1">
        <v>0</v>
      </c>
      <c r="O14" s="1">
        <v>0</v>
      </c>
      <c r="P14" s="5">
        <f>K14+(L14*5)+(M14*10)+(N14*10)-O14</f>
        <v>30.87</v>
      </c>
      <c r="Q14" s="9">
        <v>31.71</v>
      </c>
      <c r="R14" s="1">
        <v>5</v>
      </c>
      <c r="S14" s="1">
        <v>0</v>
      </c>
      <c r="T14" s="1">
        <v>0</v>
      </c>
      <c r="U14" s="1">
        <v>0</v>
      </c>
      <c r="V14" s="5">
        <f>Q14+(R14*5)+(S14*10)+(T14*10)-U14</f>
        <v>56.71</v>
      </c>
      <c r="W14" s="9">
        <v>32.14</v>
      </c>
      <c r="X14" s="1">
        <v>1</v>
      </c>
      <c r="Y14" s="1">
        <v>0</v>
      </c>
      <c r="Z14" s="1">
        <v>0</v>
      </c>
      <c r="AA14" s="1">
        <v>0</v>
      </c>
      <c r="AB14" s="5">
        <f>W14+(X14*5)+(Y14*10)+(Z14*10)-AA14</f>
        <v>37.14</v>
      </c>
      <c r="AC14" s="9">
        <v>36.57</v>
      </c>
      <c r="AD14" s="1">
        <v>2</v>
      </c>
      <c r="AE14" s="1">
        <v>0</v>
      </c>
      <c r="AF14" s="1">
        <v>0</v>
      </c>
      <c r="AG14" s="1">
        <v>0</v>
      </c>
      <c r="AH14" s="5">
        <f>AC14+(AD14*5)+(AE14*10)+(AF14*10)-AG14</f>
        <v>46.57</v>
      </c>
      <c r="AI14" s="9">
        <v>27.17</v>
      </c>
      <c r="AJ14" s="1">
        <v>2</v>
      </c>
      <c r="AK14" s="1">
        <v>0</v>
      </c>
      <c r="AL14" s="1">
        <v>0</v>
      </c>
      <c r="AM14" s="1">
        <v>0</v>
      </c>
      <c r="AN14" s="5">
        <f>AI14+(AJ14*5)+(AK14*10)+(AL14*10)-AM14</f>
        <v>37.17</v>
      </c>
      <c r="AO14" s="23">
        <f>SUM(J14+P14+V14+AB14+AH14+AN14)</f>
        <v>243.10000000000002</v>
      </c>
      <c r="AP14" s="22">
        <f>SUM(AI14,AC14,W14,Q14,K14,E14)</f>
        <v>183.10000000000002</v>
      </c>
      <c r="AQ14" s="22">
        <f>SUM(AO14-AP14)</f>
        <v>60</v>
      </c>
    </row>
    <row r="15" spans="1:43" ht="12.75" thickBot="1">
      <c r="A15" s="1" t="s">
        <v>38</v>
      </c>
      <c r="B15" s="3" t="s">
        <v>33</v>
      </c>
      <c r="C15" s="2">
        <v>2</v>
      </c>
      <c r="D15" s="2">
        <v>14</v>
      </c>
      <c r="E15" s="8">
        <v>43.03</v>
      </c>
      <c r="F15" s="1">
        <v>3</v>
      </c>
      <c r="G15" s="1">
        <v>0</v>
      </c>
      <c r="H15" s="1">
        <v>0</v>
      </c>
      <c r="I15" s="1">
        <v>0</v>
      </c>
      <c r="J15" s="5">
        <f>E15+(F15*5)+(G15*10)+(H15*10)-I15</f>
        <v>58.03</v>
      </c>
      <c r="K15" s="9">
        <v>36.65</v>
      </c>
      <c r="L15" s="1">
        <v>0</v>
      </c>
      <c r="M15" s="1">
        <v>0</v>
      </c>
      <c r="N15" s="1">
        <v>0</v>
      </c>
      <c r="O15" s="1">
        <v>0</v>
      </c>
      <c r="P15" s="5">
        <f>K15+(L15*5)+(M15*10)+(N15*10)-O15</f>
        <v>36.65</v>
      </c>
      <c r="Q15" s="9">
        <v>43.37</v>
      </c>
      <c r="R15" s="1">
        <v>1</v>
      </c>
      <c r="S15" s="1">
        <v>0</v>
      </c>
      <c r="T15" s="1">
        <v>0</v>
      </c>
      <c r="U15" s="1">
        <v>0</v>
      </c>
      <c r="V15" s="5">
        <f>Q15+(R15*5)+(S15*10)+(T15*10)-U15</f>
        <v>48.37</v>
      </c>
      <c r="W15" s="9">
        <v>30.49</v>
      </c>
      <c r="X15" s="1">
        <v>0</v>
      </c>
      <c r="Y15" s="1">
        <v>0</v>
      </c>
      <c r="Z15" s="1">
        <v>0</v>
      </c>
      <c r="AA15" s="1">
        <v>0</v>
      </c>
      <c r="AB15" s="5">
        <f>W15+(X15*5)+(Y15*10)+(Z15*10)-AA15</f>
        <v>30.49</v>
      </c>
      <c r="AC15" s="9">
        <v>41.63</v>
      </c>
      <c r="AD15" s="1">
        <v>1</v>
      </c>
      <c r="AE15" s="1">
        <v>0</v>
      </c>
      <c r="AF15" s="1">
        <v>0</v>
      </c>
      <c r="AG15" s="1">
        <v>0</v>
      </c>
      <c r="AH15" s="5">
        <f>AC15+(AD15*5)+(AE15*10)+(AF15*10)-AG15</f>
        <v>46.63</v>
      </c>
      <c r="AI15" s="9">
        <v>25.54</v>
      </c>
      <c r="AJ15" s="1">
        <v>1</v>
      </c>
      <c r="AK15" s="1">
        <v>0</v>
      </c>
      <c r="AL15" s="1">
        <v>0</v>
      </c>
      <c r="AM15" s="1">
        <v>0</v>
      </c>
      <c r="AN15" s="5">
        <f>AI15+(AJ15*5)+(AK15*10)+(AL15*10)-AM15</f>
        <v>30.54</v>
      </c>
      <c r="AO15" s="23">
        <f>SUM(J15+P15+V15+AB15+AH15+AN15)</f>
        <v>250.71</v>
      </c>
      <c r="AP15" s="22">
        <f>SUM(AI15,AC15,W15,Q15,K15,E15)</f>
        <v>220.71</v>
      </c>
      <c r="AQ15" s="22">
        <f>SUM(AO15-AP15)</f>
        <v>30</v>
      </c>
    </row>
    <row r="16" spans="1:43" ht="12.75" thickBot="1">
      <c r="A16" s="1" t="s">
        <v>28</v>
      </c>
      <c r="B16" s="3" t="s">
        <v>31</v>
      </c>
      <c r="C16" s="2">
        <v>1</v>
      </c>
      <c r="D16" s="2">
        <v>15</v>
      </c>
      <c r="E16" s="8">
        <v>50.04</v>
      </c>
      <c r="F16" s="1">
        <v>0</v>
      </c>
      <c r="G16" s="1">
        <v>0</v>
      </c>
      <c r="H16" s="1">
        <v>0</v>
      </c>
      <c r="I16" s="1">
        <v>0</v>
      </c>
      <c r="J16" s="5">
        <f>E16+(F16*5)+(G16*10)+(H16*10)-I16</f>
        <v>50.04</v>
      </c>
      <c r="K16" s="9">
        <v>34.79</v>
      </c>
      <c r="L16" s="1">
        <v>6</v>
      </c>
      <c r="M16" s="1">
        <v>0</v>
      </c>
      <c r="N16" s="1">
        <v>0</v>
      </c>
      <c r="O16" s="1">
        <v>0</v>
      </c>
      <c r="P16" s="5">
        <f>K16+(L16*5)+(M16*10)+(N16*10)-O16</f>
        <v>64.78999999999999</v>
      </c>
      <c r="Q16" s="9">
        <v>33.43</v>
      </c>
      <c r="R16" s="1">
        <v>0</v>
      </c>
      <c r="S16" s="1">
        <v>0</v>
      </c>
      <c r="T16" s="1">
        <v>0</v>
      </c>
      <c r="U16" s="1">
        <v>0</v>
      </c>
      <c r="V16" s="5">
        <f>Q16+(R16*5)+(S16*10)+(T16*10)-U16</f>
        <v>33.43</v>
      </c>
      <c r="W16" s="9">
        <v>27.41</v>
      </c>
      <c r="X16" s="1">
        <v>1</v>
      </c>
      <c r="Y16" s="1">
        <v>0</v>
      </c>
      <c r="Z16" s="1">
        <v>0</v>
      </c>
      <c r="AA16" s="1">
        <v>0</v>
      </c>
      <c r="AB16" s="5">
        <f>W16+(X16*5)+(Y16*10)+(Z16*10)-AA16</f>
        <v>32.41</v>
      </c>
      <c r="AC16" s="9">
        <v>43.16</v>
      </c>
      <c r="AD16" s="1">
        <v>0</v>
      </c>
      <c r="AE16" s="1">
        <v>0</v>
      </c>
      <c r="AF16" s="1">
        <v>0</v>
      </c>
      <c r="AG16" s="1">
        <v>0</v>
      </c>
      <c r="AH16" s="5">
        <f>AC16+(AD16*5)+(AE16*10)+(AF16*10)-AG16</f>
        <v>43.16</v>
      </c>
      <c r="AI16" s="9">
        <v>34.24</v>
      </c>
      <c r="AJ16" s="1">
        <v>0</v>
      </c>
      <c r="AK16" s="1">
        <v>0</v>
      </c>
      <c r="AL16" s="1">
        <v>0</v>
      </c>
      <c r="AM16" s="1">
        <v>0</v>
      </c>
      <c r="AN16" s="5">
        <f>AI16+(AJ16*5)+(AK16*10)+(AL16*10)-AM16</f>
        <v>34.24</v>
      </c>
      <c r="AO16" s="7">
        <f>SUM(J16+P16+V16+AB16+AH16+AN16)</f>
        <v>258.07</v>
      </c>
      <c r="AP16" s="22">
        <f>SUM(AI16,AC16,W16,Q16,K16,E16)</f>
        <v>223.07</v>
      </c>
      <c r="AQ16" s="22">
        <f>SUM(AO16-AP16)</f>
        <v>35</v>
      </c>
    </row>
    <row r="17" spans="1:43" ht="12.75" thickBot="1">
      <c r="A17" s="1" t="s">
        <v>36</v>
      </c>
      <c r="B17" s="3" t="s">
        <v>27</v>
      </c>
      <c r="C17" s="2">
        <v>3</v>
      </c>
      <c r="D17" s="2">
        <v>16</v>
      </c>
      <c r="E17" s="8">
        <v>54.71</v>
      </c>
      <c r="F17" s="1">
        <v>0</v>
      </c>
      <c r="G17" s="1">
        <v>0</v>
      </c>
      <c r="H17" s="1">
        <v>0</v>
      </c>
      <c r="I17" s="1">
        <v>0</v>
      </c>
      <c r="J17" s="5">
        <f>E17+(F17*5)+(G17*10)+(H17*10)-I17</f>
        <v>54.71</v>
      </c>
      <c r="K17" s="9">
        <v>34.84</v>
      </c>
      <c r="L17" s="1">
        <v>0</v>
      </c>
      <c r="M17" s="1">
        <v>1</v>
      </c>
      <c r="N17" s="1">
        <v>0</v>
      </c>
      <c r="O17" s="1">
        <v>0</v>
      </c>
      <c r="P17" s="5">
        <f>K17+(L17*5)+(M17*10)+(N17*10)-O17</f>
        <v>44.84</v>
      </c>
      <c r="Q17" s="9">
        <v>43.28</v>
      </c>
      <c r="R17" s="1">
        <v>1</v>
      </c>
      <c r="S17" s="1">
        <v>1</v>
      </c>
      <c r="T17" s="1">
        <v>0</v>
      </c>
      <c r="U17" s="1">
        <v>0</v>
      </c>
      <c r="V17" s="5">
        <f>Q17+(R17*5)+(S17*10)+(T17*10)-U17</f>
        <v>58.28</v>
      </c>
      <c r="W17" s="9">
        <v>34.11</v>
      </c>
      <c r="X17" s="1">
        <v>1</v>
      </c>
      <c r="Y17" s="1">
        <v>0</v>
      </c>
      <c r="Z17" s="1">
        <v>0</v>
      </c>
      <c r="AA17" s="1">
        <v>0</v>
      </c>
      <c r="AB17" s="5">
        <f>W17+(X17*5)+(Y17*10)+(Z17*10)-AA17</f>
        <v>39.11</v>
      </c>
      <c r="AC17" s="9">
        <v>39.6</v>
      </c>
      <c r="AD17" s="1">
        <v>0</v>
      </c>
      <c r="AE17" s="1">
        <v>0</v>
      </c>
      <c r="AF17" s="1">
        <v>0</v>
      </c>
      <c r="AG17" s="1">
        <v>0</v>
      </c>
      <c r="AH17" s="5">
        <f>AC17+(AD17*5)+(AE17*10)+(AF17*10)-AG17</f>
        <v>39.6</v>
      </c>
      <c r="AI17" s="9">
        <v>33.58</v>
      </c>
      <c r="AJ17" s="1">
        <v>0</v>
      </c>
      <c r="AK17" s="1">
        <v>0</v>
      </c>
      <c r="AL17" s="1">
        <v>0</v>
      </c>
      <c r="AM17" s="1">
        <v>0</v>
      </c>
      <c r="AN17" s="5">
        <f>AI17+(AJ17*5)+(AK17*10)+(AL17*10)-AM17</f>
        <v>33.58</v>
      </c>
      <c r="AO17" s="23">
        <f>SUM(J17+P17+V17+AB17+AH17+AN17)</f>
        <v>270.12</v>
      </c>
      <c r="AP17" s="22">
        <f>SUM(AI17,AC17,W17,Q17,K17,E17)</f>
        <v>240.12</v>
      </c>
      <c r="AQ17" s="22">
        <f>SUM(AO17-AP17)</f>
        <v>30</v>
      </c>
    </row>
    <row r="18" spans="1:43" ht="12.75" thickBot="1">
      <c r="A18" s="36" t="s">
        <v>44</v>
      </c>
      <c r="B18" s="3" t="s">
        <v>45</v>
      </c>
      <c r="C18" s="2">
        <v>1</v>
      </c>
      <c r="D18" s="2">
        <v>17</v>
      </c>
      <c r="E18" s="8">
        <v>39.01</v>
      </c>
      <c r="F18" s="1">
        <v>0</v>
      </c>
      <c r="G18" s="1">
        <v>0</v>
      </c>
      <c r="H18" s="1">
        <v>0</v>
      </c>
      <c r="I18" s="1">
        <v>0</v>
      </c>
      <c r="J18" s="5">
        <f>E18+(F18*5)+(G18*10)+(H18*10)-I18</f>
        <v>39.01</v>
      </c>
      <c r="K18" s="9">
        <v>36.8</v>
      </c>
      <c r="L18" s="1">
        <v>3</v>
      </c>
      <c r="M18" s="1">
        <v>0</v>
      </c>
      <c r="N18" s="1">
        <v>0</v>
      </c>
      <c r="O18" s="1">
        <v>0</v>
      </c>
      <c r="P18" s="5">
        <f>K18+(L18*5)+(M18*10)+(N18*10)-O18</f>
        <v>51.8</v>
      </c>
      <c r="Q18" s="9">
        <v>53.98</v>
      </c>
      <c r="R18" s="1">
        <v>1</v>
      </c>
      <c r="S18" s="1">
        <v>0</v>
      </c>
      <c r="T18" s="1">
        <v>0</v>
      </c>
      <c r="U18" s="1">
        <v>0</v>
      </c>
      <c r="V18" s="5">
        <f>Q18+(R18*5)+(S18*10)+(T18*10)-U18</f>
        <v>58.98</v>
      </c>
      <c r="W18" s="9">
        <v>35.99</v>
      </c>
      <c r="X18" s="1">
        <v>1</v>
      </c>
      <c r="Y18" s="1">
        <v>0</v>
      </c>
      <c r="Z18" s="1">
        <v>0</v>
      </c>
      <c r="AA18" s="1">
        <v>0</v>
      </c>
      <c r="AB18" s="5">
        <f>W18+(X18*5)+(Y18*10)+(Z18*10)-AA18</f>
        <v>40.99</v>
      </c>
      <c r="AC18" s="9">
        <v>40.44</v>
      </c>
      <c r="AD18" s="1">
        <v>1</v>
      </c>
      <c r="AE18" s="1">
        <v>0</v>
      </c>
      <c r="AF18" s="1">
        <v>0</v>
      </c>
      <c r="AG18" s="1">
        <v>0</v>
      </c>
      <c r="AH18" s="5">
        <f>AC18+(AD18*5)+(AE18*10)+(AF18*10)-AG18</f>
        <v>45.44</v>
      </c>
      <c r="AI18" s="9">
        <v>40.07</v>
      </c>
      <c r="AJ18" s="1">
        <v>3</v>
      </c>
      <c r="AK18" s="1">
        <v>0</v>
      </c>
      <c r="AL18" s="1">
        <v>0</v>
      </c>
      <c r="AM18" s="1">
        <v>0</v>
      </c>
      <c r="AN18" s="5">
        <f>AI18+(AJ18*5)+(AK18*10)+(AL18*10)-AM18</f>
        <v>55.07</v>
      </c>
      <c r="AO18" s="23">
        <f>SUM(J18+P18+V18+AB18+AH18+AN18)</f>
        <v>291.29</v>
      </c>
      <c r="AP18" s="22">
        <f>SUM(AI18,AC18,W18,Q18,K18,E18)</f>
        <v>246.28999999999996</v>
      </c>
      <c r="AQ18" s="22">
        <f>SUM(AO18-AP18)</f>
        <v>45.00000000000006</v>
      </c>
    </row>
    <row r="19" spans="1:43" ht="12.75" thickBot="1">
      <c r="A19" s="36" t="s">
        <v>47</v>
      </c>
      <c r="B19" s="3" t="s">
        <v>33</v>
      </c>
      <c r="C19" s="2">
        <v>3</v>
      </c>
      <c r="D19" s="2">
        <v>18</v>
      </c>
      <c r="E19" s="8">
        <v>56.58</v>
      </c>
      <c r="F19" s="1">
        <v>3</v>
      </c>
      <c r="G19" s="1">
        <v>0</v>
      </c>
      <c r="H19" s="1">
        <v>0</v>
      </c>
      <c r="I19" s="1">
        <v>0</v>
      </c>
      <c r="J19" s="5">
        <f>E19+(F19*5)+(G19*10)+(H19*10)-I19</f>
        <v>71.58</v>
      </c>
      <c r="K19" s="9">
        <v>64.52</v>
      </c>
      <c r="L19" s="1">
        <v>3</v>
      </c>
      <c r="M19" s="1">
        <v>1</v>
      </c>
      <c r="N19" s="1">
        <v>0</v>
      </c>
      <c r="O19" s="1">
        <v>0</v>
      </c>
      <c r="P19" s="5">
        <f>K19+(L19*5)+(M19*10)+(N19*10)-O19</f>
        <v>89.52</v>
      </c>
      <c r="Q19" s="9">
        <v>59.14</v>
      </c>
      <c r="R19" s="1">
        <v>1</v>
      </c>
      <c r="S19" s="1">
        <v>0</v>
      </c>
      <c r="T19" s="1">
        <v>0</v>
      </c>
      <c r="U19" s="1">
        <v>0</v>
      </c>
      <c r="V19" s="5">
        <f>Q19+(R19*5)+(S19*10)+(T19*10)-U19</f>
        <v>64.14</v>
      </c>
      <c r="W19" s="9">
        <v>46.11</v>
      </c>
      <c r="X19" s="1">
        <v>0</v>
      </c>
      <c r="Y19" s="1">
        <v>0</v>
      </c>
      <c r="Z19" s="1">
        <v>0</v>
      </c>
      <c r="AA19" s="1">
        <v>0</v>
      </c>
      <c r="AB19" s="5">
        <f>W19+(X19*5)+(Y19*10)+(Z19*10)-AA19</f>
        <v>46.11</v>
      </c>
      <c r="AC19" s="9">
        <v>52.3</v>
      </c>
      <c r="AD19" s="1">
        <v>0</v>
      </c>
      <c r="AE19" s="1">
        <v>0</v>
      </c>
      <c r="AF19" s="1">
        <v>0</v>
      </c>
      <c r="AG19" s="1">
        <v>0</v>
      </c>
      <c r="AH19" s="5">
        <f>AC19+(AD19*5)+(AE19*10)+(AF19*10)-AG19</f>
        <v>52.3</v>
      </c>
      <c r="AI19" s="9">
        <v>54.49</v>
      </c>
      <c r="AJ19" s="1">
        <v>4</v>
      </c>
      <c r="AK19" s="1">
        <v>0</v>
      </c>
      <c r="AL19" s="1">
        <v>0</v>
      </c>
      <c r="AM19" s="1">
        <v>0</v>
      </c>
      <c r="AN19" s="5">
        <f>AI19+(AJ19*5)+(AK19*10)+(AL19*10)-AM19</f>
        <v>74.49000000000001</v>
      </c>
      <c r="AO19" s="23">
        <f>SUM(J19+P19+V19+AB19+AH19+AN19)</f>
        <v>398.14000000000004</v>
      </c>
      <c r="AP19" s="22">
        <f>SUM(AI19,AC19,W19,Q19,K19,E19)</f>
        <v>333.13999999999993</v>
      </c>
      <c r="AQ19" s="22">
        <f>SUM(AO19-AP19)</f>
        <v>65.00000000000011</v>
      </c>
    </row>
    <row r="20" spans="1:43" ht="12.75" thickBot="1">
      <c r="A20" s="36" t="s">
        <v>46</v>
      </c>
      <c r="B20" s="3" t="s">
        <v>45</v>
      </c>
      <c r="C20" s="2">
        <v>2</v>
      </c>
      <c r="D20" s="2">
        <v>19</v>
      </c>
      <c r="E20" s="8">
        <v>37.93</v>
      </c>
      <c r="F20" s="1">
        <v>7</v>
      </c>
      <c r="G20" s="1">
        <v>1</v>
      </c>
      <c r="H20" s="1">
        <v>0</v>
      </c>
      <c r="I20" s="1">
        <v>0</v>
      </c>
      <c r="J20" s="5">
        <f>E20+(F20*5)+(G20*10)+(H20*10)-I20</f>
        <v>82.93</v>
      </c>
      <c r="K20" s="9">
        <v>54.36</v>
      </c>
      <c r="L20" s="1">
        <v>4</v>
      </c>
      <c r="M20" s="1">
        <v>0</v>
      </c>
      <c r="N20" s="1">
        <v>0</v>
      </c>
      <c r="O20" s="1">
        <v>0</v>
      </c>
      <c r="P20" s="5">
        <f>K20+(L20*5)+(M20*10)+(N20*10)-O20</f>
        <v>74.36</v>
      </c>
      <c r="Q20" s="9">
        <v>66.5</v>
      </c>
      <c r="R20" s="1">
        <v>5</v>
      </c>
      <c r="S20" s="1">
        <v>0</v>
      </c>
      <c r="T20" s="1">
        <v>0</v>
      </c>
      <c r="U20" s="1">
        <v>0</v>
      </c>
      <c r="V20" s="5">
        <f>Q20+(R20*5)+(S20*10)+(T20*10)-U20</f>
        <v>91.5</v>
      </c>
      <c r="W20" s="9">
        <v>41.38</v>
      </c>
      <c r="X20" s="1">
        <v>2</v>
      </c>
      <c r="Y20" s="1">
        <v>0</v>
      </c>
      <c r="Z20" s="1">
        <v>0</v>
      </c>
      <c r="AA20" s="1">
        <v>0</v>
      </c>
      <c r="AB20" s="5">
        <f>W20+(X20*5)+(Y20*10)+(Z20*10)-AA20</f>
        <v>51.38</v>
      </c>
      <c r="AC20" s="9">
        <v>59.66</v>
      </c>
      <c r="AD20" s="1">
        <v>4</v>
      </c>
      <c r="AE20" s="1">
        <v>1</v>
      </c>
      <c r="AF20" s="1">
        <v>0</v>
      </c>
      <c r="AG20" s="1">
        <v>0</v>
      </c>
      <c r="AH20" s="5">
        <f>AC20+(AD20*5)+(AE20*10)+(AF20*10)-AG20</f>
        <v>89.66</v>
      </c>
      <c r="AI20" s="9">
        <v>46.03</v>
      </c>
      <c r="AJ20" s="1">
        <v>4</v>
      </c>
      <c r="AK20" s="1">
        <v>1</v>
      </c>
      <c r="AL20" s="1">
        <v>0</v>
      </c>
      <c r="AM20" s="1">
        <v>0</v>
      </c>
      <c r="AN20" s="5">
        <f>AI20+(AJ20*5)+(AK20*10)+(AL20*10)-AM20</f>
        <v>76.03</v>
      </c>
      <c r="AO20" s="23">
        <f>SUM(J20+P20+V20+AB20+AH20+AN20)</f>
        <v>465.86</v>
      </c>
      <c r="AP20" s="22">
        <f>SUM(AI20,AC20,W20,Q20,K20,E20)</f>
        <v>305.86</v>
      </c>
      <c r="AQ20" s="22">
        <f>SUM(AO20-AP20)</f>
        <v>160</v>
      </c>
    </row>
    <row r="23" ht="12">
      <c r="B23" s="32" t="s">
        <v>49</v>
      </c>
    </row>
    <row r="25" spans="2:4" ht="12">
      <c r="B25" s="33" t="s">
        <v>50</v>
      </c>
      <c r="C25" s="34"/>
      <c r="D25" s="35"/>
    </row>
    <row r="32" ht="12">
      <c r="C32" s="37"/>
    </row>
  </sheetData>
  <sheetProtection/>
  <mergeCells count="1">
    <mergeCell ref="B25:D25"/>
  </mergeCells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dcterms:created xsi:type="dcterms:W3CDTF">2011-09-06T18:50:39Z</dcterms:created>
  <dcterms:modified xsi:type="dcterms:W3CDTF">2018-07-24T02:12:29Z</dcterms:modified>
  <cp:category/>
  <cp:version/>
  <cp:contentType/>
  <cp:contentStatus/>
</cp:coreProperties>
</file>