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-120" windowWidth="19755" windowHeight="70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U21" i="1" l="1"/>
  <c r="AN21" i="1"/>
  <c r="AG21" i="1"/>
  <c r="Z21" i="1"/>
  <c r="S21" i="1"/>
  <c r="L21" i="1"/>
  <c r="AU20" i="1"/>
  <c r="AN20" i="1"/>
  <c r="AG20" i="1"/>
  <c r="Z20" i="1"/>
  <c r="S20" i="1"/>
  <c r="L20" i="1"/>
  <c r="AU19" i="1"/>
  <c r="AN19" i="1"/>
  <c r="AG19" i="1"/>
  <c r="Z19" i="1"/>
  <c r="S19" i="1"/>
  <c r="L19" i="1"/>
  <c r="AU18" i="1"/>
  <c r="AN18" i="1"/>
  <c r="AG18" i="1"/>
  <c r="Z18" i="1"/>
  <c r="S18" i="1"/>
  <c r="L18" i="1"/>
  <c r="AU17" i="1"/>
  <c r="AN17" i="1"/>
  <c r="AG17" i="1"/>
  <c r="Z17" i="1"/>
  <c r="S17" i="1"/>
  <c r="L17" i="1"/>
  <c r="AU16" i="1"/>
  <c r="AN16" i="1"/>
  <c r="AG16" i="1"/>
  <c r="Z16" i="1"/>
  <c r="S16" i="1"/>
  <c r="L16" i="1"/>
  <c r="AU15" i="1"/>
  <c r="AN15" i="1"/>
  <c r="AG15" i="1"/>
  <c r="Z15" i="1"/>
  <c r="S15" i="1"/>
  <c r="L15" i="1"/>
  <c r="AU14" i="1"/>
  <c r="AN14" i="1"/>
  <c r="AG14" i="1"/>
  <c r="Z14" i="1"/>
  <c r="S14" i="1"/>
  <c r="L14" i="1"/>
  <c r="AU13" i="1"/>
  <c r="AN13" i="1"/>
  <c r="AG13" i="1"/>
  <c r="Z13" i="1"/>
  <c r="S13" i="1"/>
  <c r="L13" i="1"/>
  <c r="AU12" i="1"/>
  <c r="AN12" i="1"/>
  <c r="AG12" i="1"/>
  <c r="Z12" i="1"/>
  <c r="S12" i="1"/>
  <c r="L12" i="1"/>
  <c r="AU11" i="1"/>
  <c r="AN11" i="1"/>
  <c r="AG11" i="1"/>
  <c r="Z11" i="1"/>
  <c r="S11" i="1"/>
  <c r="L11" i="1"/>
  <c r="AU10" i="1"/>
  <c r="AN10" i="1"/>
  <c r="AG10" i="1"/>
  <c r="Z10" i="1"/>
  <c r="S10" i="1"/>
  <c r="L10" i="1"/>
  <c r="AU9" i="1"/>
  <c r="AN9" i="1"/>
  <c r="AG9" i="1"/>
  <c r="Z9" i="1"/>
  <c r="S9" i="1"/>
  <c r="L9" i="1"/>
  <c r="AU8" i="1"/>
  <c r="AN8" i="1"/>
  <c r="AG8" i="1"/>
  <c r="Z8" i="1"/>
  <c r="S8" i="1"/>
  <c r="L8" i="1"/>
  <c r="AU7" i="1"/>
  <c r="AN7" i="1"/>
  <c r="AG7" i="1"/>
  <c r="Z7" i="1"/>
  <c r="S7" i="1"/>
  <c r="L7" i="1"/>
  <c r="AU6" i="1"/>
  <c r="AN6" i="1"/>
  <c r="AG6" i="1"/>
  <c r="Z6" i="1"/>
  <c r="S6" i="1"/>
  <c r="L6" i="1"/>
  <c r="AU5" i="1"/>
  <c r="AN5" i="1"/>
  <c r="AG5" i="1"/>
  <c r="Z5" i="1"/>
  <c r="S5" i="1"/>
  <c r="L5" i="1"/>
  <c r="AU4" i="1"/>
  <c r="AN4" i="1"/>
  <c r="AG4" i="1"/>
  <c r="Z4" i="1"/>
  <c r="S4" i="1"/>
  <c r="L4" i="1"/>
  <c r="AU3" i="1"/>
  <c r="AN3" i="1"/>
  <c r="AG3" i="1"/>
  <c r="Z3" i="1"/>
  <c r="S3" i="1"/>
  <c r="L3" i="1"/>
  <c r="AU2" i="1"/>
  <c r="AN2" i="1"/>
  <c r="AG2" i="1"/>
  <c r="Z2" i="1"/>
  <c r="S2" i="1"/>
  <c r="L2" i="1"/>
  <c r="AV5" i="1" l="1"/>
  <c r="AV7" i="1"/>
  <c r="AV13" i="1"/>
  <c r="AV21" i="1"/>
  <c r="AV3" i="1"/>
  <c r="AV9" i="1"/>
  <c r="AV11" i="1"/>
  <c r="AV17" i="1"/>
  <c r="AV15" i="1"/>
  <c r="AV2" i="1"/>
  <c r="AV4" i="1"/>
  <c r="AV6" i="1"/>
  <c r="AV8" i="1"/>
  <c r="AV10" i="1"/>
  <c r="AV12" i="1"/>
  <c r="AV14" i="1"/>
  <c r="AV16" i="1"/>
  <c r="AV20" i="1"/>
  <c r="AV18" i="1"/>
  <c r="AV19" i="1"/>
</calcChain>
</file>

<file path=xl/sharedStrings.xml><?xml version="1.0" encoding="utf-8"?>
<sst xmlns="http://schemas.openxmlformats.org/spreadsheetml/2006/main" count="88" uniqueCount="48">
  <si>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</si>
  <si>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</si>
  <si>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</si>
  <si>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</si>
  <si>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</si>
  <si>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</si>
  <si>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</si>
  <si>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</si>
  <si>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</si>
  <si>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</si>
  <si>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</si>
  <si>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</si>
  <si>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</si>
  <si>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</si>
  <si>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</si>
  <si>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</si>
  <si>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</si>
  <si>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</si>
  <si>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Deacon Will</t>
  </si>
  <si>
    <t>Cool Hand Lee</t>
  </si>
  <si>
    <t>49'r</t>
  </si>
  <si>
    <t>Hazel Pepper</t>
  </si>
  <si>
    <t>Vaquero Dan</t>
  </si>
  <si>
    <t>Teton Tracy</t>
  </si>
  <si>
    <t>Sundown Charlie</t>
  </si>
  <si>
    <t>Blue Ridge Bert</t>
  </si>
  <si>
    <t>Corkscrew Tom</t>
  </si>
  <si>
    <t>Whistle Stop Jim</t>
  </si>
  <si>
    <t>Southpaw Sadie</t>
  </si>
  <si>
    <t>Marshlan</t>
  </si>
  <si>
    <t>Duelist</t>
  </si>
  <si>
    <t>Bigfoot Jim</t>
  </si>
  <si>
    <t>Cactus Whiskey</t>
  </si>
  <si>
    <t>Wyoming Schoolmarm</t>
  </si>
  <si>
    <t>Bottoms Up Bruce</t>
  </si>
  <si>
    <t>Delaware Coop</t>
  </si>
  <si>
    <t>Gen Lew Wallace</t>
  </si>
  <si>
    <t>Cuss'n Kate</t>
  </si>
  <si>
    <t>One Eye</t>
  </si>
  <si>
    <t>Lone Stranger</t>
  </si>
  <si>
    <t>Sr</t>
  </si>
  <si>
    <t>SS</t>
  </si>
  <si>
    <t>GF</t>
  </si>
  <si>
    <t>LS</t>
  </si>
  <si>
    <t>L49'r</t>
  </si>
  <si>
    <t>FCD</t>
  </si>
  <si>
    <t>LBW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</si>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</sst>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0"/>
      <name val="Arial"/>
      <family val="2"/>
    </font>
    <font>
      <b/>
      <sz val="8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0" xfId="0" applyAlignment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2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0" fontId="2" fillId="0" borderId="8" xfId="0" applyFont="1" applyBorder="1" applyAlignment="1">
      <alignment horizontal="center" textRotation="90" wrapText="1"/>
    </xf>
    <xf numFmtId="2" fontId="2" fillId="2" borderId="8" xfId="0" applyNumberFormat="1" applyFont="1" applyFill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7" fillId="4" borderId="8" xfId="0" applyFont="1" applyFill="1" applyBorder="1" applyAlignment="1">
      <alignment horizontal="center" textRotation="90" wrapText="1"/>
    </xf>
    <xf numFmtId="2" fontId="2" fillId="3" borderId="8" xfId="0" applyNumberFormat="1" applyFont="1" applyFill="1" applyBorder="1" applyAlignment="1">
      <alignment horizontal="center" textRotation="90" wrapText="1"/>
    </xf>
    <xf numFmtId="2" fontId="2" fillId="2" borderId="9" xfId="0" applyNumberFormat="1" applyFont="1" applyFill="1" applyBorder="1" applyAlignment="1">
      <alignment horizontal="center" textRotation="90" wrapText="1"/>
    </xf>
    <xf numFmtId="0" fontId="7" fillId="0" borderId="8" xfId="0" applyFont="1" applyBorder="1" applyAlignment="1">
      <alignment horizontal="center" textRotation="90" wrapText="1"/>
    </xf>
    <xf numFmtId="2" fontId="2" fillId="3" borderId="10" xfId="0" applyNumberFormat="1" applyFont="1" applyFill="1" applyBorder="1" applyAlignment="1">
      <alignment horizontal="center" textRotation="90" wrapText="1"/>
    </xf>
    <xf numFmtId="2" fontId="3" fillId="5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0" fillId="0" borderId="2" xfId="0" applyBorder="1" applyAlignment="1"/>
    <xf numFmtId="2" fontId="6" fillId="0" borderId="4" xfId="0" applyNumberFormat="1" applyFont="1" applyBorder="1"/>
    <xf numFmtId="2" fontId="2" fillId="6" borderId="8" xfId="0" applyNumberFormat="1" applyFont="1" applyFill="1" applyBorder="1" applyAlignment="1">
      <alignment horizontal="center" textRotation="90" wrapText="1"/>
    </xf>
    <xf numFmtId="2" fontId="0" fillId="6" borderId="3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tabSelected="1" workbookViewId="0">
      <selection activeCell="J1" sqref="J1:J1048576"/>
    </sheetView>
  </sheetViews>
  <sheetFormatPr defaultRowHeight="12.75" x14ac:dyDescent="0.2"/>
  <cols>
    <col min="1" max="1" width="20.140625" customWidth="1"/>
    <col min="2" max="2" width="5.140625" style="8" customWidth="1"/>
    <col min="3" max="4" width="5.140625" customWidth="1"/>
    <col min="5" max="5" width="7.28515625" customWidth="1"/>
    <col min="6" max="6" width="7.28515625" style="9" customWidth="1"/>
    <col min="7" max="7" width="3" customWidth="1"/>
    <col min="8" max="8" width="5.140625" customWidth="1"/>
    <col min="9" max="11" width="3" customWidth="1"/>
    <col min="12" max="12" width="6.28515625" style="9" customWidth="1"/>
    <col min="13" max="13" width="7.28515625" style="9" customWidth="1"/>
    <col min="14" max="14" width="3" customWidth="1"/>
    <col min="15" max="15" width="3.28515625" customWidth="1"/>
    <col min="16" max="18" width="3" customWidth="1"/>
    <col min="19" max="19" width="6.28515625" style="9" customWidth="1"/>
    <col min="20" max="20" width="7.28515625" style="9" customWidth="1"/>
    <col min="21" max="21" width="3" customWidth="1"/>
    <col min="22" max="22" width="2.85546875" customWidth="1"/>
    <col min="23" max="23" width="3" customWidth="1"/>
    <col min="24" max="24" width="0.140625" customWidth="1"/>
    <col min="25" max="25" width="3" customWidth="1"/>
    <col min="26" max="26" width="6.7109375" style="9" customWidth="1"/>
    <col min="27" max="27" width="7.28515625" style="9" customWidth="1"/>
    <col min="28" max="28" width="3" customWidth="1"/>
    <col min="29" max="29" width="3.7109375" customWidth="1"/>
    <col min="30" max="32" width="3" customWidth="1"/>
    <col min="33" max="33" width="6.5703125" style="9" customWidth="1"/>
    <col min="34" max="34" width="7.28515625" style="9" customWidth="1"/>
    <col min="35" max="37" width="3" customWidth="1"/>
    <col min="38" max="38" width="0.140625" customWidth="1"/>
    <col min="39" max="39" width="3" customWidth="1"/>
    <col min="40" max="40" width="6.5703125" style="9" customWidth="1"/>
    <col min="41" max="41" width="7.28515625" style="9" customWidth="1"/>
    <col min="42" max="42" width="3" customWidth="1"/>
    <col min="43" max="43" width="3.42578125" customWidth="1"/>
    <col min="44" max="44" width="3" customWidth="1"/>
    <col min="45" max="45" width="0.140625" customWidth="1"/>
    <col min="46" max="46" width="3" customWidth="1"/>
    <col min="47" max="47" width="6.7109375" style="9" customWidth="1"/>
    <col min="48" max="48" width="8.5703125" style="9" customWidth="1"/>
  </cols>
  <sheetData>
    <row r="1" spans="1:49" s="26" customFormat="1" ht="42.75" customHeight="1" thickBot="1" x14ac:dyDescent="0.25">
      <c r="A1" s="5" t="s">
        <v>0</v>
      </c>
      <c r="B1" s="16" t="s">
        <v>5</v>
      </c>
      <c r="C1" s="16" t="s">
        <v>12</v>
      </c>
      <c r="D1" s="16" t="s">
        <v>13</v>
      </c>
      <c r="E1" s="16" t="s">
        <v>15</v>
      </c>
      <c r="F1" s="17" t="s">
        <v>6</v>
      </c>
      <c r="G1" s="18" t="s">
        <v>1</v>
      </c>
      <c r="H1" s="18" t="s">
        <v>17</v>
      </c>
      <c r="I1" s="18" t="s">
        <v>2</v>
      </c>
      <c r="J1" s="19" t="s">
        <v>4</v>
      </c>
      <c r="K1" s="20" t="s">
        <v>16</v>
      </c>
      <c r="L1" s="29" t="s">
        <v>3</v>
      </c>
      <c r="M1" s="22" t="s">
        <v>7</v>
      </c>
      <c r="N1" s="18" t="s">
        <v>1</v>
      </c>
      <c r="O1" s="18" t="s">
        <v>17</v>
      </c>
      <c r="P1" s="18" t="s">
        <v>2</v>
      </c>
      <c r="Q1" s="19" t="s">
        <v>4</v>
      </c>
      <c r="R1" s="23" t="s">
        <v>16</v>
      </c>
      <c r="S1" s="21" t="s">
        <v>3</v>
      </c>
      <c r="T1" s="22" t="s">
        <v>8</v>
      </c>
      <c r="U1" s="18" t="s">
        <v>1</v>
      </c>
      <c r="V1" s="18" t="s">
        <v>17</v>
      </c>
      <c r="W1" s="18" t="s">
        <v>2</v>
      </c>
      <c r="X1" s="19" t="s">
        <v>4</v>
      </c>
      <c r="Y1" s="23" t="s">
        <v>16</v>
      </c>
      <c r="Z1" s="21" t="s">
        <v>3</v>
      </c>
      <c r="AA1" s="22" t="s">
        <v>9</v>
      </c>
      <c r="AB1" s="18" t="s">
        <v>1</v>
      </c>
      <c r="AC1" s="18" t="s">
        <v>17</v>
      </c>
      <c r="AD1" s="18" t="s">
        <v>2</v>
      </c>
      <c r="AE1" s="19" t="s">
        <v>4</v>
      </c>
      <c r="AF1" s="23" t="s">
        <v>16</v>
      </c>
      <c r="AG1" s="24" t="s">
        <v>3</v>
      </c>
      <c r="AH1" s="17" t="s">
        <v>10</v>
      </c>
      <c r="AI1" s="18" t="s">
        <v>1</v>
      </c>
      <c r="AJ1" s="18" t="s">
        <v>17</v>
      </c>
      <c r="AK1" s="18" t="s">
        <v>2</v>
      </c>
      <c r="AL1" s="19" t="s">
        <v>4</v>
      </c>
      <c r="AM1" s="23" t="s">
        <v>16</v>
      </c>
      <c r="AN1" s="21" t="s">
        <v>3</v>
      </c>
      <c r="AO1" s="17" t="s">
        <v>11</v>
      </c>
      <c r="AP1" s="18" t="s">
        <v>1</v>
      </c>
      <c r="AQ1" s="18" t="s">
        <v>17</v>
      </c>
      <c r="AR1" s="18" t="s">
        <v>2</v>
      </c>
      <c r="AS1" s="19" t="s">
        <v>4</v>
      </c>
      <c r="AT1" s="23" t="s">
        <v>16</v>
      </c>
      <c r="AU1" s="29" t="s">
        <v>3</v>
      </c>
      <c r="AV1" s="25" t="s">
        <v>14</v>
      </c>
    </row>
    <row r="2" spans="1:49" ht="13.5" thickBot="1" x14ac:dyDescent="0.25">
      <c r="A2" s="3" t="s">
        <v>19</v>
      </c>
      <c r="B2" s="27" t="s">
        <v>20</v>
      </c>
      <c r="C2" s="4">
        <v>1</v>
      </c>
      <c r="D2" s="4">
        <v>1</v>
      </c>
      <c r="E2" s="4">
        <v>8</v>
      </c>
      <c r="F2" s="11">
        <v>25.81</v>
      </c>
      <c r="G2" s="3">
        <v>0</v>
      </c>
      <c r="H2" s="3">
        <v>0</v>
      </c>
      <c r="I2" s="3">
        <v>0</v>
      </c>
      <c r="J2" s="3">
        <v>0</v>
      </c>
      <c r="K2" s="15">
        <v>1</v>
      </c>
      <c r="L2" s="30">
        <f>F2+(G2*$B$23)+(H2*$F$23)+(I2*$F$23)-J2</f>
        <v>25.81</v>
      </c>
      <c r="M2" s="13">
        <v>25.98</v>
      </c>
      <c r="N2" s="3">
        <v>0</v>
      </c>
      <c r="O2" s="3">
        <v>0</v>
      </c>
      <c r="P2" s="3">
        <v>0</v>
      </c>
      <c r="Q2" s="3">
        <v>0</v>
      </c>
      <c r="R2" s="15">
        <v>1</v>
      </c>
      <c r="S2" s="30">
        <f t="shared" ref="S2:S21" si="0">M2+(N2*$B$23)+(O2*$F$23)+(P2*$F$23)-Q2</f>
        <v>25.98</v>
      </c>
      <c r="T2" s="13">
        <v>26.17</v>
      </c>
      <c r="U2" s="3">
        <v>0</v>
      </c>
      <c r="V2" s="3">
        <v>0</v>
      </c>
      <c r="W2" s="3">
        <v>0</v>
      </c>
      <c r="X2" s="3">
        <v>0</v>
      </c>
      <c r="Y2" s="15">
        <v>2</v>
      </c>
      <c r="Z2" s="30">
        <f t="shared" ref="Z2:Z21" si="1">T2+(U2*$B$23)+(V2*$F$23)+(W2*$F$23)-X2</f>
        <v>26.17</v>
      </c>
      <c r="AA2" s="13">
        <v>23.98</v>
      </c>
      <c r="AB2" s="3">
        <v>1</v>
      </c>
      <c r="AC2" s="3">
        <v>0</v>
      </c>
      <c r="AD2" s="3">
        <v>0</v>
      </c>
      <c r="AE2" s="3">
        <v>5</v>
      </c>
      <c r="AF2" s="15">
        <v>2</v>
      </c>
      <c r="AG2" s="30">
        <f t="shared" ref="AG2:AG21" si="2">AA2+(AB2*$B$23)+(AC2*$F$23)+(AD2*$F$23)-AE2</f>
        <v>23.98</v>
      </c>
      <c r="AH2" s="13">
        <v>20.76</v>
      </c>
      <c r="AI2" s="3">
        <v>0</v>
      </c>
      <c r="AJ2" s="3">
        <v>0</v>
      </c>
      <c r="AK2" s="3">
        <v>0</v>
      </c>
      <c r="AL2" s="3">
        <v>0</v>
      </c>
      <c r="AM2" s="15">
        <v>1</v>
      </c>
      <c r="AN2" s="30">
        <f t="shared" ref="AN2:AN21" si="3">AH2+(AI2*$B$23)+(AJ2*$F$23)+(AK2*$F$23)-AL2</f>
        <v>20.76</v>
      </c>
      <c r="AO2" s="13">
        <v>24.53</v>
      </c>
      <c r="AP2" s="3">
        <v>0</v>
      </c>
      <c r="AQ2" s="3">
        <v>0</v>
      </c>
      <c r="AR2" s="3">
        <v>0</v>
      </c>
      <c r="AS2" s="3">
        <v>0</v>
      </c>
      <c r="AT2" s="15">
        <v>1</v>
      </c>
      <c r="AU2" s="30">
        <f t="shared" ref="AU2:AU21" si="4">AO2+(AP2*$B$23)+(AQ2*$F$23)+(AR2*$F$23)-AS2</f>
        <v>24.53</v>
      </c>
      <c r="AV2" s="28">
        <f>SUM(L2+S2+Z2+AG2+AN2+AU2)</f>
        <v>147.23000000000002</v>
      </c>
    </row>
    <row r="3" spans="1:49" ht="13.5" thickBot="1" x14ac:dyDescent="0.25">
      <c r="A3" s="1" t="s">
        <v>22</v>
      </c>
      <c r="B3" s="7" t="s">
        <v>40</v>
      </c>
      <c r="C3" s="2">
        <v>2</v>
      </c>
      <c r="D3" s="2">
        <v>1</v>
      </c>
      <c r="E3" s="2">
        <v>25</v>
      </c>
      <c r="F3" s="12">
        <v>30.02</v>
      </c>
      <c r="G3" s="1">
        <v>0</v>
      </c>
      <c r="H3" s="1">
        <v>0</v>
      </c>
      <c r="I3" s="1">
        <v>0</v>
      </c>
      <c r="J3" s="1">
        <v>0</v>
      </c>
      <c r="K3" s="15">
        <v>3</v>
      </c>
      <c r="L3" s="30">
        <f>F3+(G3*$B$23)+(H3*$F$23)+(I3*$F$23)-J3</f>
        <v>30.02</v>
      </c>
      <c r="M3" s="14">
        <v>37.659999999999997</v>
      </c>
      <c r="N3" s="1">
        <v>0</v>
      </c>
      <c r="O3" s="1">
        <v>0</v>
      </c>
      <c r="P3" s="1">
        <v>0</v>
      </c>
      <c r="Q3" s="1">
        <v>0</v>
      </c>
      <c r="R3" s="15">
        <v>6</v>
      </c>
      <c r="S3" s="30">
        <f t="shared" si="0"/>
        <v>37.659999999999997</v>
      </c>
      <c r="T3" s="14">
        <v>33.64</v>
      </c>
      <c r="U3" s="1">
        <v>0</v>
      </c>
      <c r="V3" s="1">
        <v>0</v>
      </c>
      <c r="W3" s="1">
        <v>0</v>
      </c>
      <c r="X3" s="1">
        <v>0</v>
      </c>
      <c r="Y3" s="15">
        <v>6</v>
      </c>
      <c r="Z3" s="30">
        <f t="shared" si="1"/>
        <v>33.64</v>
      </c>
      <c r="AA3" s="14">
        <v>33.799999999999997</v>
      </c>
      <c r="AB3" s="1">
        <v>0</v>
      </c>
      <c r="AC3" s="1">
        <v>0</v>
      </c>
      <c r="AD3" s="1">
        <v>0</v>
      </c>
      <c r="AE3" s="1">
        <v>5</v>
      </c>
      <c r="AF3" s="15">
        <v>3</v>
      </c>
      <c r="AG3" s="30">
        <f t="shared" si="2"/>
        <v>28.799999999999997</v>
      </c>
      <c r="AH3" s="14">
        <v>23</v>
      </c>
      <c r="AI3" s="1">
        <v>0</v>
      </c>
      <c r="AJ3" s="1">
        <v>0</v>
      </c>
      <c r="AK3" s="1">
        <v>0</v>
      </c>
      <c r="AL3" s="1">
        <v>0</v>
      </c>
      <c r="AM3" s="15">
        <v>2</v>
      </c>
      <c r="AN3" s="30">
        <f t="shared" si="3"/>
        <v>23</v>
      </c>
      <c r="AO3" s="14">
        <v>33.32</v>
      </c>
      <c r="AP3" s="1">
        <v>1</v>
      </c>
      <c r="AQ3" s="1">
        <v>0</v>
      </c>
      <c r="AR3" s="1">
        <v>0</v>
      </c>
      <c r="AS3" s="1">
        <v>0</v>
      </c>
      <c r="AT3" s="15">
        <v>5</v>
      </c>
      <c r="AU3" s="30">
        <f t="shared" si="4"/>
        <v>38.32</v>
      </c>
      <c r="AV3" s="28">
        <f t="shared" ref="AV3:AV21" si="5">SUM(L3+S3+Z3+AG3+AN3+AU3)</f>
        <v>191.44</v>
      </c>
    </row>
    <row r="4" spans="1:49" ht="13.5" thickBot="1" x14ac:dyDescent="0.25">
      <c r="A4" s="1" t="s">
        <v>31</v>
      </c>
      <c r="B4" s="7" t="s">
        <v>41</v>
      </c>
      <c r="C4" s="2">
        <v>3</v>
      </c>
      <c r="D4" s="2">
        <v>1</v>
      </c>
      <c r="E4" s="2">
        <v>26</v>
      </c>
      <c r="F4" s="12">
        <v>27.17</v>
      </c>
      <c r="G4" s="1">
        <v>0</v>
      </c>
      <c r="H4" s="1">
        <v>0</v>
      </c>
      <c r="I4" s="1">
        <v>0</v>
      </c>
      <c r="J4" s="1">
        <v>0</v>
      </c>
      <c r="K4" s="15">
        <v>2</v>
      </c>
      <c r="L4" s="30">
        <f>F4+(G4*$B$23)+(H4*$F$23)+(I4*$F$23)-J4</f>
        <v>27.17</v>
      </c>
      <c r="M4" s="14">
        <v>27.23</v>
      </c>
      <c r="N4" s="1">
        <v>0</v>
      </c>
      <c r="O4" s="1">
        <v>1</v>
      </c>
      <c r="P4" s="1">
        <v>0</v>
      </c>
      <c r="Q4" s="1">
        <v>0</v>
      </c>
      <c r="R4" s="15">
        <v>4</v>
      </c>
      <c r="S4" s="30">
        <f t="shared" si="0"/>
        <v>37.230000000000004</v>
      </c>
      <c r="T4" s="14">
        <v>23.41</v>
      </c>
      <c r="U4" s="1">
        <v>2</v>
      </c>
      <c r="V4" s="1">
        <v>0</v>
      </c>
      <c r="W4" s="1">
        <v>0</v>
      </c>
      <c r="X4" s="1">
        <v>0</v>
      </c>
      <c r="Y4" s="15">
        <v>5</v>
      </c>
      <c r="Z4" s="30">
        <f t="shared" si="1"/>
        <v>33.409999999999997</v>
      </c>
      <c r="AA4" s="14">
        <v>25.49</v>
      </c>
      <c r="AB4" s="1">
        <v>0</v>
      </c>
      <c r="AC4" s="1">
        <v>0</v>
      </c>
      <c r="AD4" s="1">
        <v>0</v>
      </c>
      <c r="AE4" s="1">
        <v>5</v>
      </c>
      <c r="AF4" s="15">
        <v>1</v>
      </c>
      <c r="AG4" s="30">
        <f t="shared" si="2"/>
        <v>20.49</v>
      </c>
      <c r="AH4" s="14">
        <v>19.82</v>
      </c>
      <c r="AI4" s="1">
        <v>3</v>
      </c>
      <c r="AJ4" s="1">
        <v>0</v>
      </c>
      <c r="AK4" s="1">
        <v>0</v>
      </c>
      <c r="AL4" s="1">
        <v>0</v>
      </c>
      <c r="AM4" s="15">
        <v>6</v>
      </c>
      <c r="AN4" s="30">
        <f t="shared" si="3"/>
        <v>34.82</v>
      </c>
      <c r="AO4" s="14">
        <v>24.89</v>
      </c>
      <c r="AP4" s="1">
        <v>4</v>
      </c>
      <c r="AQ4" s="1">
        <v>0</v>
      </c>
      <c r="AR4" s="1">
        <v>0</v>
      </c>
      <c r="AS4" s="1">
        <v>0</v>
      </c>
      <c r="AT4" s="15">
        <v>8</v>
      </c>
      <c r="AU4" s="30">
        <f t="shared" si="4"/>
        <v>44.89</v>
      </c>
      <c r="AV4" s="28">
        <f t="shared" si="5"/>
        <v>198.01</v>
      </c>
    </row>
    <row r="5" spans="1:49" ht="13.5" thickBot="1" x14ac:dyDescent="0.25">
      <c r="A5" s="1" t="s">
        <v>18</v>
      </c>
      <c r="B5" s="7" t="s">
        <v>41</v>
      </c>
      <c r="C5" s="2">
        <v>4</v>
      </c>
      <c r="D5" s="2">
        <v>2</v>
      </c>
      <c r="E5" s="2">
        <v>38</v>
      </c>
      <c r="F5" s="12">
        <v>37.64</v>
      </c>
      <c r="G5" s="1">
        <v>0</v>
      </c>
      <c r="H5" s="1">
        <v>0</v>
      </c>
      <c r="I5" s="1">
        <v>0</v>
      </c>
      <c r="J5" s="1">
        <v>0</v>
      </c>
      <c r="K5" s="15">
        <v>8</v>
      </c>
      <c r="L5" s="30">
        <f>F5+(G5*$B$23)+(H5*$F$23)+(I5*$F$23)-J5</f>
        <v>37.64</v>
      </c>
      <c r="M5" s="14">
        <v>41.93</v>
      </c>
      <c r="N5" s="1">
        <v>0</v>
      </c>
      <c r="O5" s="1">
        <v>0</v>
      </c>
      <c r="P5" s="1">
        <v>0</v>
      </c>
      <c r="Q5" s="1">
        <v>0</v>
      </c>
      <c r="R5" s="15">
        <v>9</v>
      </c>
      <c r="S5" s="30">
        <f t="shared" si="0"/>
        <v>41.93</v>
      </c>
      <c r="T5" s="14">
        <v>29.95</v>
      </c>
      <c r="U5" s="1">
        <v>0</v>
      </c>
      <c r="V5" s="1">
        <v>0</v>
      </c>
      <c r="W5" s="1">
        <v>0</v>
      </c>
      <c r="X5" s="1">
        <v>0</v>
      </c>
      <c r="Y5" s="15">
        <v>3</v>
      </c>
      <c r="Z5" s="30">
        <f t="shared" si="1"/>
        <v>29.95</v>
      </c>
      <c r="AA5" s="14">
        <v>36.65</v>
      </c>
      <c r="AB5" s="1">
        <v>3</v>
      </c>
      <c r="AC5" s="1">
        <v>0</v>
      </c>
      <c r="AD5" s="1">
        <v>0</v>
      </c>
      <c r="AE5" s="1">
        <v>5</v>
      </c>
      <c r="AF5" s="15">
        <v>13</v>
      </c>
      <c r="AG5" s="30">
        <f t="shared" si="2"/>
        <v>46.65</v>
      </c>
      <c r="AH5" s="14">
        <v>23.04</v>
      </c>
      <c r="AI5" s="1">
        <v>0</v>
      </c>
      <c r="AJ5" s="1">
        <v>0</v>
      </c>
      <c r="AK5" s="1">
        <v>0</v>
      </c>
      <c r="AL5" s="1">
        <v>0</v>
      </c>
      <c r="AM5" s="15">
        <v>3</v>
      </c>
      <c r="AN5" s="30">
        <f t="shared" si="3"/>
        <v>23.04</v>
      </c>
      <c r="AO5" s="14">
        <v>33</v>
      </c>
      <c r="AP5" s="1">
        <v>0</v>
      </c>
      <c r="AQ5" s="1">
        <v>0</v>
      </c>
      <c r="AR5" s="1">
        <v>0</v>
      </c>
      <c r="AS5" s="1">
        <v>0</v>
      </c>
      <c r="AT5" s="15">
        <v>2</v>
      </c>
      <c r="AU5" s="30">
        <f t="shared" si="4"/>
        <v>33</v>
      </c>
      <c r="AV5" s="28">
        <f t="shared" si="5"/>
        <v>212.20999999999998</v>
      </c>
    </row>
    <row r="6" spans="1:49" ht="13.5" thickBot="1" x14ac:dyDescent="0.25">
      <c r="A6" s="1" t="s">
        <v>32</v>
      </c>
      <c r="B6" s="7" t="s">
        <v>40</v>
      </c>
      <c r="C6" s="2">
        <v>5</v>
      </c>
      <c r="D6" s="2">
        <v>2</v>
      </c>
      <c r="E6" s="2">
        <v>39</v>
      </c>
      <c r="F6" s="12">
        <v>31.86</v>
      </c>
      <c r="G6" s="1">
        <v>0</v>
      </c>
      <c r="H6" s="1">
        <v>0</v>
      </c>
      <c r="I6" s="1">
        <v>0</v>
      </c>
      <c r="J6" s="1">
        <v>0</v>
      </c>
      <c r="K6" s="15">
        <v>5</v>
      </c>
      <c r="L6" s="30">
        <f>F6+(G6*$B$23)+(H6*$F$23)+(I6*$F$23)-J6</f>
        <v>31.86</v>
      </c>
      <c r="M6" s="14">
        <v>30.21</v>
      </c>
      <c r="N6" s="1">
        <v>1</v>
      </c>
      <c r="O6" s="1">
        <v>0</v>
      </c>
      <c r="P6" s="1">
        <v>0</v>
      </c>
      <c r="Q6" s="1">
        <v>0</v>
      </c>
      <c r="R6" s="15">
        <v>3</v>
      </c>
      <c r="S6" s="30">
        <f t="shared" si="0"/>
        <v>35.21</v>
      </c>
      <c r="T6" s="14">
        <v>37.79</v>
      </c>
      <c r="U6" s="1">
        <v>0</v>
      </c>
      <c r="V6" s="1">
        <v>0</v>
      </c>
      <c r="W6" s="1">
        <v>0</v>
      </c>
      <c r="X6" s="1">
        <v>0</v>
      </c>
      <c r="Y6" s="15">
        <v>8</v>
      </c>
      <c r="Z6" s="30">
        <f t="shared" si="1"/>
        <v>37.79</v>
      </c>
      <c r="AA6" s="14">
        <v>29.13</v>
      </c>
      <c r="AB6" s="1">
        <v>1</v>
      </c>
      <c r="AC6" s="1">
        <v>0</v>
      </c>
      <c r="AD6" s="1">
        <v>0</v>
      </c>
      <c r="AE6" s="1">
        <v>0</v>
      </c>
      <c r="AF6" s="15">
        <v>8</v>
      </c>
      <c r="AG6" s="30">
        <f t="shared" si="2"/>
        <v>34.129999999999995</v>
      </c>
      <c r="AH6" s="14">
        <v>25.18</v>
      </c>
      <c r="AI6" s="1">
        <v>0</v>
      </c>
      <c r="AJ6" s="1">
        <v>0</v>
      </c>
      <c r="AK6" s="1">
        <v>0</v>
      </c>
      <c r="AL6" s="1">
        <v>0</v>
      </c>
      <c r="AM6" s="15">
        <v>5</v>
      </c>
      <c r="AN6" s="30">
        <f t="shared" si="3"/>
        <v>25.18</v>
      </c>
      <c r="AO6" s="14">
        <v>31.27</v>
      </c>
      <c r="AP6" s="1">
        <v>4</v>
      </c>
      <c r="AQ6" s="1">
        <v>0</v>
      </c>
      <c r="AR6" s="1">
        <v>0</v>
      </c>
      <c r="AS6" s="1">
        <v>0</v>
      </c>
      <c r="AT6" s="15">
        <v>10</v>
      </c>
      <c r="AU6" s="30">
        <f t="shared" si="4"/>
        <v>51.269999999999996</v>
      </c>
      <c r="AV6" s="28">
        <f t="shared" si="5"/>
        <v>215.44</v>
      </c>
      <c r="AW6" s="10"/>
    </row>
    <row r="7" spans="1:49" ht="13.5" thickBot="1" x14ac:dyDescent="0.25">
      <c r="A7" s="1" t="s">
        <v>29</v>
      </c>
      <c r="B7" s="7" t="s">
        <v>30</v>
      </c>
      <c r="C7" s="2">
        <v>6</v>
      </c>
      <c r="D7" s="2">
        <v>1</v>
      </c>
      <c r="E7" s="2">
        <v>40</v>
      </c>
      <c r="F7" s="12">
        <v>32.35</v>
      </c>
      <c r="G7" s="1">
        <v>0</v>
      </c>
      <c r="H7" s="1">
        <v>0</v>
      </c>
      <c r="I7" s="1">
        <v>0</v>
      </c>
      <c r="J7" s="1">
        <v>0</v>
      </c>
      <c r="K7" s="15">
        <v>6</v>
      </c>
      <c r="L7" s="30">
        <f>F7+(G7*$B$23)+(H7*$F$23)+(I7*$F$23)-J7</f>
        <v>32.35</v>
      </c>
      <c r="M7" s="14">
        <v>32.64</v>
      </c>
      <c r="N7" s="1">
        <v>1</v>
      </c>
      <c r="O7" s="1">
        <v>0</v>
      </c>
      <c r="P7" s="1">
        <v>0</v>
      </c>
      <c r="Q7" s="1">
        <v>0</v>
      </c>
      <c r="R7" s="15">
        <v>5</v>
      </c>
      <c r="S7" s="30">
        <f t="shared" si="0"/>
        <v>37.64</v>
      </c>
      <c r="T7" s="14">
        <v>29.62</v>
      </c>
      <c r="U7" s="1">
        <v>2</v>
      </c>
      <c r="V7" s="1">
        <v>0</v>
      </c>
      <c r="W7" s="1">
        <v>0</v>
      </c>
      <c r="X7" s="1">
        <v>0</v>
      </c>
      <c r="Y7" s="15">
        <v>10</v>
      </c>
      <c r="Z7" s="30">
        <f t="shared" si="1"/>
        <v>39.620000000000005</v>
      </c>
      <c r="AA7" s="14">
        <v>31.9</v>
      </c>
      <c r="AB7" s="1">
        <v>1</v>
      </c>
      <c r="AC7" s="1">
        <v>0</v>
      </c>
      <c r="AD7" s="1">
        <v>0</v>
      </c>
      <c r="AE7" s="1">
        <v>5</v>
      </c>
      <c r="AF7" s="15">
        <v>6</v>
      </c>
      <c r="AG7" s="30">
        <f t="shared" si="2"/>
        <v>31.9</v>
      </c>
      <c r="AH7" s="14">
        <v>37.56</v>
      </c>
      <c r="AI7" s="1">
        <v>1</v>
      </c>
      <c r="AJ7" s="1">
        <v>0</v>
      </c>
      <c r="AK7" s="1">
        <v>0</v>
      </c>
      <c r="AL7" s="1">
        <v>0</v>
      </c>
      <c r="AM7" s="15">
        <v>9</v>
      </c>
      <c r="AN7" s="30">
        <f t="shared" si="3"/>
        <v>42.56</v>
      </c>
      <c r="AO7" s="14">
        <v>36.31</v>
      </c>
      <c r="AP7" s="1">
        <v>0</v>
      </c>
      <c r="AQ7" s="1">
        <v>0</v>
      </c>
      <c r="AR7" s="1">
        <v>0</v>
      </c>
      <c r="AS7" s="1">
        <v>0</v>
      </c>
      <c r="AT7" s="15">
        <v>4</v>
      </c>
      <c r="AU7" s="30">
        <f t="shared" si="4"/>
        <v>36.31</v>
      </c>
      <c r="AV7" s="28">
        <f t="shared" si="5"/>
        <v>220.38000000000002</v>
      </c>
    </row>
    <row r="8" spans="1:49" ht="13.5" thickBot="1" x14ac:dyDescent="0.25">
      <c r="A8" s="1" t="s">
        <v>23</v>
      </c>
      <c r="B8" s="7" t="s">
        <v>40</v>
      </c>
      <c r="C8" s="2">
        <v>7</v>
      </c>
      <c r="D8" s="2">
        <v>3</v>
      </c>
      <c r="E8" s="2">
        <v>45</v>
      </c>
      <c r="F8" s="12">
        <v>35.119999999999997</v>
      </c>
      <c r="G8" s="1">
        <v>2</v>
      </c>
      <c r="H8" s="1">
        <v>0</v>
      </c>
      <c r="I8" s="1">
        <v>0</v>
      </c>
      <c r="J8" s="1">
        <v>0</v>
      </c>
      <c r="K8" s="15">
        <v>11</v>
      </c>
      <c r="L8" s="30">
        <f>F8+(G8*$B$23)+(H8*$F$23)+(I8*$F$23)-J8</f>
        <v>45.12</v>
      </c>
      <c r="M8" s="14">
        <v>37.15</v>
      </c>
      <c r="N8" s="1">
        <v>0</v>
      </c>
      <c r="O8" s="1">
        <v>1</v>
      </c>
      <c r="P8" s="1">
        <v>0</v>
      </c>
      <c r="Q8" s="1">
        <v>0</v>
      </c>
      <c r="R8" s="15">
        <v>12</v>
      </c>
      <c r="S8" s="30">
        <f t="shared" si="0"/>
        <v>47.15</v>
      </c>
      <c r="T8" s="14">
        <v>25.31</v>
      </c>
      <c r="U8" s="1">
        <v>0</v>
      </c>
      <c r="V8" s="1">
        <v>0</v>
      </c>
      <c r="W8" s="1">
        <v>0</v>
      </c>
      <c r="X8" s="1">
        <v>0</v>
      </c>
      <c r="Y8" s="15">
        <v>1</v>
      </c>
      <c r="Z8" s="30">
        <f t="shared" si="1"/>
        <v>25.31</v>
      </c>
      <c r="AA8" s="14">
        <v>30.5</v>
      </c>
      <c r="AB8" s="1">
        <v>2</v>
      </c>
      <c r="AC8" s="1">
        <v>0</v>
      </c>
      <c r="AD8" s="1">
        <v>0</v>
      </c>
      <c r="AE8" s="1">
        <v>0</v>
      </c>
      <c r="AF8" s="15">
        <v>10</v>
      </c>
      <c r="AG8" s="30">
        <f t="shared" si="2"/>
        <v>40.5</v>
      </c>
      <c r="AH8" s="14">
        <v>23.94</v>
      </c>
      <c r="AI8" s="1">
        <v>0</v>
      </c>
      <c r="AJ8" s="1">
        <v>0</v>
      </c>
      <c r="AK8" s="1">
        <v>0</v>
      </c>
      <c r="AL8" s="1">
        <v>0</v>
      </c>
      <c r="AM8" s="15">
        <v>4</v>
      </c>
      <c r="AN8" s="30">
        <f t="shared" si="3"/>
        <v>23.94</v>
      </c>
      <c r="AO8" s="14">
        <v>37.01</v>
      </c>
      <c r="AP8" s="1">
        <v>1</v>
      </c>
      <c r="AQ8" s="1">
        <v>0</v>
      </c>
      <c r="AR8" s="1">
        <v>0</v>
      </c>
      <c r="AS8" s="1">
        <v>0</v>
      </c>
      <c r="AT8" s="15">
        <v>7</v>
      </c>
      <c r="AU8" s="30">
        <f t="shared" si="4"/>
        <v>42.01</v>
      </c>
      <c r="AV8" s="28">
        <f t="shared" si="5"/>
        <v>224.02999999999997</v>
      </c>
    </row>
    <row r="9" spans="1:49" ht="13.5" thickBot="1" x14ac:dyDescent="0.25">
      <c r="A9" s="1" t="s">
        <v>24</v>
      </c>
      <c r="B9" s="7" t="s">
        <v>42</v>
      </c>
      <c r="C9" s="2">
        <v>8</v>
      </c>
      <c r="D9" s="2">
        <v>1</v>
      </c>
      <c r="E9" s="2">
        <v>49</v>
      </c>
      <c r="F9" s="12">
        <v>35.659999999999997</v>
      </c>
      <c r="G9" s="1">
        <v>0</v>
      </c>
      <c r="H9" s="1">
        <v>0</v>
      </c>
      <c r="I9" s="1">
        <v>0</v>
      </c>
      <c r="J9" s="1">
        <v>0</v>
      </c>
      <c r="K9" s="15">
        <v>7</v>
      </c>
      <c r="L9" s="30">
        <f>F9+(G9*$B$23)+(H9*$F$23)+(I9*$F$23)-J9</f>
        <v>35.659999999999997</v>
      </c>
      <c r="M9" s="14">
        <v>53.02</v>
      </c>
      <c r="N9" s="1">
        <v>0</v>
      </c>
      <c r="O9" s="1">
        <v>0</v>
      </c>
      <c r="P9" s="1">
        <v>0</v>
      </c>
      <c r="Q9" s="1">
        <v>0</v>
      </c>
      <c r="R9" s="15">
        <v>14</v>
      </c>
      <c r="S9" s="30">
        <f t="shared" si="0"/>
        <v>53.02</v>
      </c>
      <c r="T9" s="14">
        <v>34.18</v>
      </c>
      <c r="U9" s="1">
        <v>0</v>
      </c>
      <c r="V9" s="1">
        <v>0</v>
      </c>
      <c r="W9" s="1">
        <v>0</v>
      </c>
      <c r="X9" s="1">
        <v>0</v>
      </c>
      <c r="Y9" s="15">
        <v>7</v>
      </c>
      <c r="Z9" s="30">
        <f t="shared" si="1"/>
        <v>34.18</v>
      </c>
      <c r="AA9" s="14">
        <v>30.72</v>
      </c>
      <c r="AB9" s="1">
        <v>1</v>
      </c>
      <c r="AC9" s="1">
        <v>0</v>
      </c>
      <c r="AD9" s="1">
        <v>0</v>
      </c>
      <c r="AE9" s="1">
        <v>5</v>
      </c>
      <c r="AF9" s="15">
        <v>5</v>
      </c>
      <c r="AG9" s="30">
        <f t="shared" si="2"/>
        <v>30.72</v>
      </c>
      <c r="AH9" s="14">
        <v>33.36</v>
      </c>
      <c r="AI9" s="1">
        <v>2</v>
      </c>
      <c r="AJ9" s="1">
        <v>0</v>
      </c>
      <c r="AK9" s="1">
        <v>0</v>
      </c>
      <c r="AL9" s="1">
        <v>0</v>
      </c>
      <c r="AM9" s="15">
        <v>10</v>
      </c>
      <c r="AN9" s="30">
        <f t="shared" si="3"/>
        <v>43.36</v>
      </c>
      <c r="AO9" s="14">
        <v>33.4</v>
      </c>
      <c r="AP9" s="1">
        <v>1</v>
      </c>
      <c r="AQ9" s="1">
        <v>0</v>
      </c>
      <c r="AR9" s="1">
        <v>0</v>
      </c>
      <c r="AS9" s="1">
        <v>0</v>
      </c>
      <c r="AT9" s="15">
        <v>6</v>
      </c>
      <c r="AU9" s="30">
        <f t="shared" si="4"/>
        <v>38.4</v>
      </c>
      <c r="AV9" s="28">
        <f t="shared" si="5"/>
        <v>235.34</v>
      </c>
    </row>
    <row r="10" spans="1:49" ht="13.5" thickBot="1" x14ac:dyDescent="0.25">
      <c r="A10" s="1" t="s">
        <v>21</v>
      </c>
      <c r="B10" s="7" t="s">
        <v>43</v>
      </c>
      <c r="C10" s="2">
        <v>9</v>
      </c>
      <c r="D10" s="2">
        <v>1</v>
      </c>
      <c r="E10" s="2">
        <v>50</v>
      </c>
      <c r="F10" s="12">
        <v>45.88</v>
      </c>
      <c r="G10" s="1">
        <v>2</v>
      </c>
      <c r="H10" s="1">
        <v>0</v>
      </c>
      <c r="I10" s="1">
        <v>0</v>
      </c>
      <c r="J10" s="1">
        <v>0</v>
      </c>
      <c r="K10" s="15">
        <v>14</v>
      </c>
      <c r="L10" s="30">
        <f>F10+(G10*$B$23)+(H10*$F$23)+(I10*$F$23)-J10</f>
        <v>55.88</v>
      </c>
      <c r="M10" s="14">
        <v>41.04</v>
      </c>
      <c r="N10" s="1">
        <v>2</v>
      </c>
      <c r="O10" s="1">
        <v>0</v>
      </c>
      <c r="P10" s="1">
        <v>0</v>
      </c>
      <c r="Q10" s="1">
        <v>0</v>
      </c>
      <c r="R10" s="15">
        <v>13</v>
      </c>
      <c r="S10" s="30">
        <f t="shared" si="0"/>
        <v>51.04</v>
      </c>
      <c r="T10" s="14">
        <v>31.24</v>
      </c>
      <c r="U10" s="1">
        <v>0</v>
      </c>
      <c r="V10" s="1">
        <v>0</v>
      </c>
      <c r="W10" s="1">
        <v>0</v>
      </c>
      <c r="X10" s="1">
        <v>0</v>
      </c>
      <c r="Y10" s="15">
        <v>4</v>
      </c>
      <c r="Z10" s="30">
        <f t="shared" si="1"/>
        <v>31.24</v>
      </c>
      <c r="AA10" s="14">
        <v>30.42</v>
      </c>
      <c r="AB10" s="1">
        <v>1</v>
      </c>
      <c r="AC10" s="1">
        <v>0</v>
      </c>
      <c r="AD10" s="1">
        <v>0</v>
      </c>
      <c r="AE10" s="1">
        <v>5</v>
      </c>
      <c r="AF10" s="15">
        <v>4</v>
      </c>
      <c r="AG10" s="30">
        <f t="shared" si="2"/>
        <v>30.42</v>
      </c>
      <c r="AH10" s="14">
        <v>39.200000000000003</v>
      </c>
      <c r="AI10" s="1">
        <v>1</v>
      </c>
      <c r="AJ10" s="1">
        <v>0</v>
      </c>
      <c r="AK10" s="1">
        <v>0</v>
      </c>
      <c r="AL10" s="1">
        <v>0</v>
      </c>
      <c r="AM10" s="15">
        <v>12</v>
      </c>
      <c r="AN10" s="30">
        <f t="shared" si="3"/>
        <v>44.2</v>
      </c>
      <c r="AO10" s="14">
        <v>34.229999999999997</v>
      </c>
      <c r="AP10" s="1">
        <v>0</v>
      </c>
      <c r="AQ10" s="1">
        <v>0</v>
      </c>
      <c r="AR10" s="1">
        <v>0</v>
      </c>
      <c r="AS10" s="1">
        <v>0</v>
      </c>
      <c r="AT10" s="15">
        <v>3</v>
      </c>
      <c r="AU10" s="30">
        <f t="shared" si="4"/>
        <v>34.229999999999997</v>
      </c>
      <c r="AV10" s="28">
        <f t="shared" si="5"/>
        <v>247.00999999999996</v>
      </c>
    </row>
    <row r="11" spans="1:49" ht="13.5" thickBot="1" x14ac:dyDescent="0.25">
      <c r="A11" s="1" t="s">
        <v>25</v>
      </c>
      <c r="B11" s="7" t="s">
        <v>30</v>
      </c>
      <c r="C11" s="2">
        <v>10</v>
      </c>
      <c r="D11" s="2">
        <v>2</v>
      </c>
      <c r="E11" s="2">
        <v>56</v>
      </c>
      <c r="F11" s="12">
        <v>38.79</v>
      </c>
      <c r="G11" s="1">
        <v>1</v>
      </c>
      <c r="H11" s="1">
        <v>0</v>
      </c>
      <c r="I11" s="1">
        <v>0</v>
      </c>
      <c r="J11" s="1">
        <v>0</v>
      </c>
      <c r="K11" s="15">
        <v>10</v>
      </c>
      <c r="L11" s="30">
        <f>F11+(G11*$B$23)+(H11*$F$23)+(I11*$F$23)-J11</f>
        <v>43.79</v>
      </c>
      <c r="M11" s="14">
        <v>40.01</v>
      </c>
      <c r="N11" s="1">
        <v>1</v>
      </c>
      <c r="O11" s="1">
        <v>0</v>
      </c>
      <c r="P11" s="1">
        <v>0</v>
      </c>
      <c r="Q11" s="1">
        <v>0</v>
      </c>
      <c r="R11" s="15">
        <v>11</v>
      </c>
      <c r="S11" s="30">
        <f t="shared" si="0"/>
        <v>45.01</v>
      </c>
      <c r="T11" s="14">
        <v>39.549999999999997</v>
      </c>
      <c r="U11" s="1">
        <v>0</v>
      </c>
      <c r="V11" s="1">
        <v>0</v>
      </c>
      <c r="W11" s="1">
        <v>0</v>
      </c>
      <c r="X11" s="1">
        <v>0</v>
      </c>
      <c r="Y11" s="15">
        <v>9</v>
      </c>
      <c r="Z11" s="30">
        <f t="shared" si="1"/>
        <v>39.549999999999997</v>
      </c>
      <c r="AA11" s="14">
        <v>32.51</v>
      </c>
      <c r="AB11" s="1">
        <v>0</v>
      </c>
      <c r="AC11" s="1">
        <v>0</v>
      </c>
      <c r="AD11" s="1">
        <v>0</v>
      </c>
      <c r="AE11" s="1">
        <v>0</v>
      </c>
      <c r="AF11" s="15">
        <v>7</v>
      </c>
      <c r="AG11" s="30">
        <f t="shared" si="2"/>
        <v>32.51</v>
      </c>
      <c r="AH11" s="14">
        <v>31.68</v>
      </c>
      <c r="AI11" s="1">
        <v>1</v>
      </c>
      <c r="AJ11" s="1">
        <v>0</v>
      </c>
      <c r="AK11" s="1">
        <v>0</v>
      </c>
      <c r="AL11" s="1">
        <v>0</v>
      </c>
      <c r="AM11" s="15">
        <v>8</v>
      </c>
      <c r="AN11" s="30">
        <f t="shared" si="3"/>
        <v>36.68</v>
      </c>
      <c r="AO11" s="14">
        <v>33.33</v>
      </c>
      <c r="AP11" s="1">
        <v>4</v>
      </c>
      <c r="AQ11" s="1">
        <v>0</v>
      </c>
      <c r="AR11" s="1">
        <v>0</v>
      </c>
      <c r="AS11" s="1">
        <v>0</v>
      </c>
      <c r="AT11" s="15">
        <v>11</v>
      </c>
      <c r="AU11" s="30">
        <f t="shared" si="4"/>
        <v>53.33</v>
      </c>
      <c r="AV11" s="28">
        <f t="shared" si="5"/>
        <v>250.87</v>
      </c>
    </row>
    <row r="12" spans="1:49" ht="13.5" thickBot="1" x14ac:dyDescent="0.25">
      <c r="A12" s="1" t="s">
        <v>27</v>
      </c>
      <c r="B12" s="7" t="s">
        <v>41</v>
      </c>
      <c r="C12" s="2">
        <v>11</v>
      </c>
      <c r="D12" s="2">
        <v>3</v>
      </c>
      <c r="E12" s="2">
        <v>60</v>
      </c>
      <c r="F12" s="12">
        <v>32.630000000000003</v>
      </c>
      <c r="G12" s="1">
        <v>2</v>
      </c>
      <c r="H12" s="1">
        <v>0</v>
      </c>
      <c r="I12" s="1">
        <v>0</v>
      </c>
      <c r="J12" s="1">
        <v>0</v>
      </c>
      <c r="K12" s="15">
        <v>9</v>
      </c>
      <c r="L12" s="30">
        <f>F12+(G12*$B$23)+(H12*$F$23)+(I12*$F$23)-J12</f>
        <v>42.63</v>
      </c>
      <c r="M12" s="14">
        <v>34.94</v>
      </c>
      <c r="N12" s="1">
        <v>0</v>
      </c>
      <c r="O12" s="1">
        <v>0</v>
      </c>
      <c r="P12" s="1">
        <v>0</v>
      </c>
      <c r="Q12" s="1">
        <v>0</v>
      </c>
      <c r="R12" s="15">
        <v>2</v>
      </c>
      <c r="S12" s="30">
        <f t="shared" si="0"/>
        <v>34.94</v>
      </c>
      <c r="T12" s="14">
        <v>39.840000000000003</v>
      </c>
      <c r="U12" s="1">
        <v>1</v>
      </c>
      <c r="V12" s="1">
        <v>0</v>
      </c>
      <c r="W12" s="1">
        <v>0</v>
      </c>
      <c r="X12" s="1">
        <v>0</v>
      </c>
      <c r="Y12" s="15">
        <v>12</v>
      </c>
      <c r="Z12" s="30">
        <f t="shared" si="1"/>
        <v>44.84</v>
      </c>
      <c r="AA12" s="14">
        <v>46.34</v>
      </c>
      <c r="AB12" s="1">
        <v>1</v>
      </c>
      <c r="AC12" s="1">
        <v>0</v>
      </c>
      <c r="AD12" s="1">
        <v>0</v>
      </c>
      <c r="AE12" s="1">
        <v>5</v>
      </c>
      <c r="AF12" s="15">
        <v>12</v>
      </c>
      <c r="AG12" s="30">
        <f t="shared" si="2"/>
        <v>46.34</v>
      </c>
      <c r="AH12" s="14">
        <v>33.56</v>
      </c>
      <c r="AI12" s="1">
        <v>2</v>
      </c>
      <c r="AJ12" s="1">
        <v>0</v>
      </c>
      <c r="AK12" s="1">
        <v>0</v>
      </c>
      <c r="AL12" s="1">
        <v>0</v>
      </c>
      <c r="AM12" s="15">
        <v>11</v>
      </c>
      <c r="AN12" s="30">
        <f t="shared" si="3"/>
        <v>43.56</v>
      </c>
      <c r="AO12" s="14">
        <v>40.61</v>
      </c>
      <c r="AP12" s="1">
        <v>4</v>
      </c>
      <c r="AQ12" s="1">
        <v>0</v>
      </c>
      <c r="AR12" s="1">
        <v>0</v>
      </c>
      <c r="AS12" s="1">
        <v>0</v>
      </c>
      <c r="AT12" s="15">
        <v>14</v>
      </c>
      <c r="AU12" s="30">
        <f t="shared" si="4"/>
        <v>60.61</v>
      </c>
      <c r="AV12" s="28">
        <f t="shared" si="5"/>
        <v>272.92</v>
      </c>
    </row>
    <row r="13" spans="1:49" ht="13.5" thickBot="1" x14ac:dyDescent="0.25">
      <c r="A13" s="1" t="s">
        <v>33</v>
      </c>
      <c r="B13" s="7" t="s">
        <v>44</v>
      </c>
      <c r="C13" s="2">
        <v>12</v>
      </c>
      <c r="D13" s="2">
        <v>1</v>
      </c>
      <c r="E13" s="2">
        <v>68</v>
      </c>
      <c r="F13" s="12">
        <v>45.77</v>
      </c>
      <c r="G13" s="1">
        <v>0</v>
      </c>
      <c r="H13" s="1">
        <v>0</v>
      </c>
      <c r="I13" s="1">
        <v>0</v>
      </c>
      <c r="J13" s="1">
        <v>0</v>
      </c>
      <c r="K13" s="15">
        <v>12</v>
      </c>
      <c r="L13" s="30">
        <f>F13+(G13*$B$23)+(H13*$F$23)+(I13*$F$23)-J13</f>
        <v>45.77</v>
      </c>
      <c r="M13" s="14">
        <v>44.59</v>
      </c>
      <c r="N13" s="1">
        <v>0</v>
      </c>
      <c r="O13" s="1">
        <v>0</v>
      </c>
      <c r="P13" s="1">
        <v>0</v>
      </c>
      <c r="Q13" s="1">
        <v>0</v>
      </c>
      <c r="R13" s="15">
        <v>10</v>
      </c>
      <c r="S13" s="30">
        <f t="shared" si="0"/>
        <v>44.59</v>
      </c>
      <c r="T13" s="14">
        <v>40.97</v>
      </c>
      <c r="U13" s="1">
        <v>2</v>
      </c>
      <c r="V13" s="1">
        <v>0</v>
      </c>
      <c r="W13" s="1">
        <v>0</v>
      </c>
      <c r="X13" s="1">
        <v>0</v>
      </c>
      <c r="Y13" s="15">
        <v>15</v>
      </c>
      <c r="Z13" s="30">
        <f t="shared" si="1"/>
        <v>50.97</v>
      </c>
      <c r="AA13" s="14">
        <v>46.61</v>
      </c>
      <c r="AB13" s="1">
        <v>0</v>
      </c>
      <c r="AC13" s="1">
        <v>0</v>
      </c>
      <c r="AD13" s="1">
        <v>0</v>
      </c>
      <c r="AE13" s="1">
        <v>5</v>
      </c>
      <c r="AF13" s="15">
        <v>11</v>
      </c>
      <c r="AG13" s="30">
        <f t="shared" si="2"/>
        <v>41.61</v>
      </c>
      <c r="AH13" s="14">
        <v>35.42</v>
      </c>
      <c r="AI13" s="1">
        <v>0</v>
      </c>
      <c r="AJ13" s="1">
        <v>0</v>
      </c>
      <c r="AK13" s="1">
        <v>0</v>
      </c>
      <c r="AL13" s="1">
        <v>0</v>
      </c>
      <c r="AM13" s="15">
        <v>7</v>
      </c>
      <c r="AN13" s="30">
        <f t="shared" si="3"/>
        <v>35.42</v>
      </c>
      <c r="AO13" s="14">
        <v>45.84</v>
      </c>
      <c r="AP13" s="1">
        <v>2</v>
      </c>
      <c r="AQ13" s="1">
        <v>0</v>
      </c>
      <c r="AR13" s="1">
        <v>0</v>
      </c>
      <c r="AS13" s="1">
        <v>0</v>
      </c>
      <c r="AT13" s="15">
        <v>13</v>
      </c>
      <c r="AU13" s="30">
        <f t="shared" si="4"/>
        <v>55.84</v>
      </c>
      <c r="AV13" s="28">
        <f t="shared" si="5"/>
        <v>274.20000000000005</v>
      </c>
    </row>
    <row r="14" spans="1:49" ht="13.5" thickBot="1" x14ac:dyDescent="0.25">
      <c r="A14" s="1" t="s">
        <v>34</v>
      </c>
      <c r="B14" s="7" t="s">
        <v>42</v>
      </c>
      <c r="C14" s="2">
        <v>13</v>
      </c>
      <c r="D14" s="2">
        <v>2</v>
      </c>
      <c r="E14" s="2">
        <v>73</v>
      </c>
      <c r="F14" s="12">
        <v>41.2</v>
      </c>
      <c r="G14" s="1">
        <v>3</v>
      </c>
      <c r="H14" s="1">
        <v>0</v>
      </c>
      <c r="I14" s="1">
        <v>0</v>
      </c>
      <c r="J14" s="1">
        <v>0</v>
      </c>
      <c r="K14" s="15">
        <v>15</v>
      </c>
      <c r="L14" s="30">
        <f>F14+(G14*$B$23)+(H14*$F$23)+(I14*$F$23)-J14</f>
        <v>56.2</v>
      </c>
      <c r="M14" s="14">
        <v>33.65</v>
      </c>
      <c r="N14" s="1">
        <v>1</v>
      </c>
      <c r="O14" s="1">
        <v>0</v>
      </c>
      <c r="P14" s="1">
        <v>0</v>
      </c>
      <c r="Q14" s="1">
        <v>0</v>
      </c>
      <c r="R14" s="15">
        <v>8</v>
      </c>
      <c r="S14" s="30">
        <f t="shared" si="0"/>
        <v>38.65</v>
      </c>
      <c r="T14" s="14">
        <v>33.1</v>
      </c>
      <c r="U14" s="1">
        <v>2</v>
      </c>
      <c r="V14" s="1">
        <v>0</v>
      </c>
      <c r="W14" s="1">
        <v>0</v>
      </c>
      <c r="X14" s="1">
        <v>0</v>
      </c>
      <c r="Y14" s="15">
        <v>11</v>
      </c>
      <c r="Z14" s="30">
        <f t="shared" si="1"/>
        <v>43.1</v>
      </c>
      <c r="AA14" s="14">
        <v>32.64</v>
      </c>
      <c r="AB14" s="1">
        <v>2</v>
      </c>
      <c r="AC14" s="1">
        <v>0</v>
      </c>
      <c r="AD14" s="1">
        <v>0</v>
      </c>
      <c r="AE14" s="1">
        <v>5</v>
      </c>
      <c r="AF14" s="15">
        <v>9</v>
      </c>
      <c r="AG14" s="30">
        <f t="shared" si="2"/>
        <v>37.64</v>
      </c>
      <c r="AH14" s="14">
        <v>37.67</v>
      </c>
      <c r="AI14" s="1">
        <v>5</v>
      </c>
      <c r="AJ14" s="1">
        <v>0</v>
      </c>
      <c r="AK14" s="1">
        <v>0</v>
      </c>
      <c r="AL14" s="1">
        <v>0</v>
      </c>
      <c r="AM14" s="15">
        <v>18</v>
      </c>
      <c r="AN14" s="30">
        <f t="shared" si="3"/>
        <v>62.67</v>
      </c>
      <c r="AO14" s="14">
        <v>34.64</v>
      </c>
      <c r="AP14" s="1">
        <v>4</v>
      </c>
      <c r="AQ14" s="1">
        <v>0</v>
      </c>
      <c r="AR14" s="1">
        <v>0</v>
      </c>
      <c r="AS14" s="1">
        <v>0</v>
      </c>
      <c r="AT14" s="15">
        <v>12</v>
      </c>
      <c r="AU14" s="30">
        <f t="shared" si="4"/>
        <v>54.64</v>
      </c>
      <c r="AV14" s="28">
        <f t="shared" si="5"/>
        <v>292.89999999999998</v>
      </c>
    </row>
    <row r="15" spans="1:49" ht="13.5" thickBot="1" x14ac:dyDescent="0.25">
      <c r="A15" s="1" t="s">
        <v>35</v>
      </c>
      <c r="B15" s="7" t="s">
        <v>42</v>
      </c>
      <c r="C15" s="2">
        <v>14</v>
      </c>
      <c r="D15" s="2">
        <v>3</v>
      </c>
      <c r="E15" s="2">
        <v>82</v>
      </c>
      <c r="F15" s="12">
        <v>50.32</v>
      </c>
      <c r="G15" s="1">
        <v>0</v>
      </c>
      <c r="H15" s="1">
        <v>0</v>
      </c>
      <c r="I15" s="1">
        <v>0</v>
      </c>
      <c r="J15" s="1">
        <v>0</v>
      </c>
      <c r="K15" s="15">
        <v>13</v>
      </c>
      <c r="L15" s="30">
        <f>F15+(G15*$B$23)+(H15*$F$23)+(I15*$F$23)-J15</f>
        <v>50.32</v>
      </c>
      <c r="M15" s="14">
        <v>60.74</v>
      </c>
      <c r="N15" s="1">
        <v>0</v>
      </c>
      <c r="O15" s="1">
        <v>0</v>
      </c>
      <c r="P15" s="1">
        <v>0</v>
      </c>
      <c r="Q15" s="1">
        <v>0</v>
      </c>
      <c r="R15" s="15">
        <v>17</v>
      </c>
      <c r="S15" s="30">
        <f t="shared" si="0"/>
        <v>60.74</v>
      </c>
      <c r="T15" s="14">
        <v>46.75</v>
      </c>
      <c r="U15" s="1">
        <v>0</v>
      </c>
      <c r="V15" s="1">
        <v>0</v>
      </c>
      <c r="W15" s="1">
        <v>0</v>
      </c>
      <c r="X15" s="1">
        <v>0</v>
      </c>
      <c r="Y15" s="15">
        <v>14</v>
      </c>
      <c r="Z15" s="30">
        <f t="shared" si="1"/>
        <v>46.75</v>
      </c>
      <c r="AA15" s="14">
        <v>55.93</v>
      </c>
      <c r="AB15" s="1">
        <v>0</v>
      </c>
      <c r="AC15" s="1">
        <v>0</v>
      </c>
      <c r="AD15" s="1">
        <v>0</v>
      </c>
      <c r="AE15" s="1">
        <v>0</v>
      </c>
      <c r="AF15" s="15">
        <v>16</v>
      </c>
      <c r="AG15" s="30">
        <f t="shared" si="2"/>
        <v>55.93</v>
      </c>
      <c r="AH15" s="14">
        <v>40.76</v>
      </c>
      <c r="AI15" s="1">
        <v>1</v>
      </c>
      <c r="AJ15" s="1">
        <v>0</v>
      </c>
      <c r="AK15" s="1">
        <v>0</v>
      </c>
      <c r="AL15" s="1">
        <v>0</v>
      </c>
      <c r="AM15" s="15">
        <v>13</v>
      </c>
      <c r="AN15" s="30">
        <f t="shared" si="3"/>
        <v>45.76</v>
      </c>
      <c r="AO15" s="14">
        <v>48.17</v>
      </c>
      <c r="AP15" s="1">
        <v>0</v>
      </c>
      <c r="AQ15" s="1">
        <v>0</v>
      </c>
      <c r="AR15" s="1">
        <v>0</v>
      </c>
      <c r="AS15" s="1">
        <v>0</v>
      </c>
      <c r="AT15" s="15">
        <v>9</v>
      </c>
      <c r="AU15" s="30">
        <f t="shared" si="4"/>
        <v>48.17</v>
      </c>
      <c r="AV15" s="28">
        <f t="shared" si="5"/>
        <v>307.67</v>
      </c>
    </row>
    <row r="16" spans="1:49" ht="13.5" thickBot="1" x14ac:dyDescent="0.25">
      <c r="A16" s="1" t="s">
        <v>28</v>
      </c>
      <c r="B16" s="7" t="s">
        <v>43</v>
      </c>
      <c r="C16" s="2">
        <v>15</v>
      </c>
      <c r="D16" s="2">
        <v>2</v>
      </c>
      <c r="E16" s="2">
        <v>84</v>
      </c>
      <c r="F16" s="12">
        <v>30.7</v>
      </c>
      <c r="G16" s="1">
        <v>0</v>
      </c>
      <c r="H16" s="1">
        <v>0</v>
      </c>
      <c r="I16" s="1">
        <v>0</v>
      </c>
      <c r="J16" s="1">
        <v>0</v>
      </c>
      <c r="K16" s="15">
        <v>4</v>
      </c>
      <c r="L16" s="30">
        <f>F16+(G16*$B$23)+(H16*$F$23)+(I16*$F$23)-J16</f>
        <v>30.7</v>
      </c>
      <c r="M16" s="14">
        <v>38.619999999999997</v>
      </c>
      <c r="N16" s="1">
        <v>0</v>
      </c>
      <c r="O16" s="1">
        <v>0</v>
      </c>
      <c r="P16" s="1">
        <v>0</v>
      </c>
      <c r="Q16" s="1">
        <v>0</v>
      </c>
      <c r="R16" s="15">
        <v>7</v>
      </c>
      <c r="S16" s="30">
        <f t="shared" si="0"/>
        <v>38.619999999999997</v>
      </c>
      <c r="T16" s="14">
        <v>35.1</v>
      </c>
      <c r="U16" s="1">
        <v>2</v>
      </c>
      <c r="V16" s="1">
        <v>0</v>
      </c>
      <c r="W16" s="1">
        <v>0</v>
      </c>
      <c r="X16" s="1">
        <v>0</v>
      </c>
      <c r="Y16" s="15">
        <v>13</v>
      </c>
      <c r="Z16" s="30">
        <f t="shared" si="1"/>
        <v>45.1</v>
      </c>
      <c r="AA16" s="14">
        <v>999</v>
      </c>
      <c r="AB16" s="1">
        <v>0</v>
      </c>
      <c r="AC16" s="1">
        <v>0</v>
      </c>
      <c r="AD16" s="1">
        <v>0</v>
      </c>
      <c r="AE16" s="1">
        <v>0</v>
      </c>
      <c r="AF16" s="15">
        <v>20</v>
      </c>
      <c r="AG16" s="30">
        <f t="shared" si="2"/>
        <v>999</v>
      </c>
      <c r="AH16" s="14">
        <v>999</v>
      </c>
      <c r="AI16" s="1">
        <v>0</v>
      </c>
      <c r="AJ16" s="1">
        <v>0</v>
      </c>
      <c r="AK16" s="1">
        <v>0</v>
      </c>
      <c r="AL16" s="1">
        <v>0</v>
      </c>
      <c r="AM16" s="15">
        <v>20</v>
      </c>
      <c r="AN16" s="30">
        <f t="shared" si="3"/>
        <v>999</v>
      </c>
      <c r="AO16" s="14">
        <v>999</v>
      </c>
      <c r="AP16" s="1">
        <v>0</v>
      </c>
      <c r="AQ16" s="1">
        <v>0</v>
      </c>
      <c r="AR16" s="1">
        <v>0</v>
      </c>
      <c r="AS16" s="1">
        <v>0</v>
      </c>
      <c r="AT16" s="15">
        <v>20</v>
      </c>
      <c r="AU16" s="30">
        <f t="shared" si="4"/>
        <v>999</v>
      </c>
      <c r="AV16" s="28">
        <f t="shared" si="5"/>
        <v>3111.42</v>
      </c>
    </row>
    <row r="17" spans="1:48" ht="13.5" thickBot="1" x14ac:dyDescent="0.25">
      <c r="A17" s="1" t="s">
        <v>26</v>
      </c>
      <c r="B17" s="7" t="s">
        <v>45</v>
      </c>
      <c r="C17" s="2">
        <v>16</v>
      </c>
      <c r="D17" s="2">
        <v>1</v>
      </c>
      <c r="E17" s="2">
        <v>94</v>
      </c>
      <c r="F17" s="12">
        <v>52.23</v>
      </c>
      <c r="G17" s="1">
        <v>1</v>
      </c>
      <c r="H17" s="1">
        <v>0</v>
      </c>
      <c r="I17" s="1">
        <v>0</v>
      </c>
      <c r="J17" s="1">
        <v>0</v>
      </c>
      <c r="K17" s="15">
        <v>16</v>
      </c>
      <c r="L17" s="30">
        <f>F17+(G17*$B$23)+(H17*$F$23)+(I17*$F$23)-J17</f>
        <v>57.23</v>
      </c>
      <c r="M17" s="14">
        <v>54.66</v>
      </c>
      <c r="N17" s="1">
        <v>1</v>
      </c>
      <c r="O17" s="1">
        <v>0</v>
      </c>
      <c r="P17" s="1">
        <v>0</v>
      </c>
      <c r="Q17" s="1">
        <v>0</v>
      </c>
      <c r="R17" s="15">
        <v>16</v>
      </c>
      <c r="S17" s="30">
        <f t="shared" si="0"/>
        <v>59.66</v>
      </c>
      <c r="T17" s="14">
        <v>50.54</v>
      </c>
      <c r="U17" s="1">
        <v>1</v>
      </c>
      <c r="V17" s="1">
        <v>0</v>
      </c>
      <c r="W17" s="1">
        <v>0</v>
      </c>
      <c r="X17" s="1">
        <v>0</v>
      </c>
      <c r="Y17" s="15">
        <v>16</v>
      </c>
      <c r="Z17" s="30">
        <f t="shared" si="1"/>
        <v>55.54</v>
      </c>
      <c r="AA17" s="14">
        <v>45.35</v>
      </c>
      <c r="AB17" s="1">
        <v>3</v>
      </c>
      <c r="AC17" s="1">
        <v>0</v>
      </c>
      <c r="AD17" s="1">
        <v>0</v>
      </c>
      <c r="AE17" s="1">
        <v>5</v>
      </c>
      <c r="AF17" s="15">
        <v>15</v>
      </c>
      <c r="AG17" s="30">
        <f t="shared" si="2"/>
        <v>55.35</v>
      </c>
      <c r="AH17" s="14">
        <v>48.06</v>
      </c>
      <c r="AI17" s="1">
        <v>0</v>
      </c>
      <c r="AJ17" s="1">
        <v>0</v>
      </c>
      <c r="AK17" s="1">
        <v>0</v>
      </c>
      <c r="AL17" s="1">
        <v>0</v>
      </c>
      <c r="AM17" s="15">
        <v>15</v>
      </c>
      <c r="AN17" s="30">
        <f t="shared" si="3"/>
        <v>48.06</v>
      </c>
      <c r="AO17" s="14">
        <v>57.63</v>
      </c>
      <c r="AP17" s="1">
        <v>2</v>
      </c>
      <c r="AQ17" s="1">
        <v>0</v>
      </c>
      <c r="AR17" s="1">
        <v>0</v>
      </c>
      <c r="AS17" s="1">
        <v>0</v>
      </c>
      <c r="AT17" s="15">
        <v>16</v>
      </c>
      <c r="AU17" s="30">
        <f t="shared" si="4"/>
        <v>67.63</v>
      </c>
      <c r="AV17" s="28">
        <f t="shared" si="5"/>
        <v>343.46999999999997</v>
      </c>
    </row>
    <row r="18" spans="1:48" ht="13.5" thickBot="1" x14ac:dyDescent="0.25">
      <c r="A18" s="1" t="s">
        <v>36</v>
      </c>
      <c r="B18" s="7" t="s">
        <v>30</v>
      </c>
      <c r="C18" s="2">
        <v>17</v>
      </c>
      <c r="D18" s="2">
        <v>3</v>
      </c>
      <c r="E18" s="2">
        <v>96</v>
      </c>
      <c r="F18" s="12">
        <v>80.33</v>
      </c>
      <c r="G18" s="1">
        <v>5</v>
      </c>
      <c r="H18" s="1">
        <v>0</v>
      </c>
      <c r="I18" s="1">
        <v>0</v>
      </c>
      <c r="J18" s="1">
        <v>0</v>
      </c>
      <c r="K18" s="15">
        <v>19</v>
      </c>
      <c r="L18" s="30">
        <f>F18+(G18*$B$23)+(H18*$F$23)+(I18*$F$23)-J18</f>
        <v>105.33</v>
      </c>
      <c r="M18" s="14">
        <v>49.61</v>
      </c>
      <c r="N18" s="1">
        <v>2</v>
      </c>
      <c r="O18" s="1">
        <v>0</v>
      </c>
      <c r="P18" s="1">
        <v>0</v>
      </c>
      <c r="Q18" s="1">
        <v>0</v>
      </c>
      <c r="R18" s="15">
        <v>15</v>
      </c>
      <c r="S18" s="30">
        <f t="shared" si="0"/>
        <v>59.61</v>
      </c>
      <c r="T18" s="14">
        <v>50.22</v>
      </c>
      <c r="U18" s="1">
        <v>3</v>
      </c>
      <c r="V18" s="1">
        <v>0</v>
      </c>
      <c r="W18" s="1">
        <v>0</v>
      </c>
      <c r="X18" s="1">
        <v>0</v>
      </c>
      <c r="Y18" s="15">
        <v>19</v>
      </c>
      <c r="Z18" s="30">
        <f t="shared" si="1"/>
        <v>65.22</v>
      </c>
      <c r="AA18" s="14">
        <v>44.33</v>
      </c>
      <c r="AB18" s="1">
        <v>3</v>
      </c>
      <c r="AC18" s="1">
        <v>0</v>
      </c>
      <c r="AD18" s="1">
        <v>0</v>
      </c>
      <c r="AE18" s="1">
        <v>5</v>
      </c>
      <c r="AF18" s="15">
        <v>14</v>
      </c>
      <c r="AG18" s="30">
        <f t="shared" si="2"/>
        <v>54.33</v>
      </c>
      <c r="AH18" s="14">
        <v>36.96</v>
      </c>
      <c r="AI18" s="1">
        <v>2</v>
      </c>
      <c r="AJ18" s="1">
        <v>0</v>
      </c>
      <c r="AK18" s="1">
        <v>0</v>
      </c>
      <c r="AL18" s="1">
        <v>0</v>
      </c>
      <c r="AM18" s="15">
        <v>14</v>
      </c>
      <c r="AN18" s="30">
        <f t="shared" si="3"/>
        <v>46.96</v>
      </c>
      <c r="AO18" s="14">
        <v>42.08</v>
      </c>
      <c r="AP18" s="1">
        <v>5</v>
      </c>
      <c r="AQ18" s="1">
        <v>0</v>
      </c>
      <c r="AR18" s="1">
        <v>0</v>
      </c>
      <c r="AS18" s="1">
        <v>0</v>
      </c>
      <c r="AT18" s="15">
        <v>15</v>
      </c>
      <c r="AU18" s="30">
        <f t="shared" si="4"/>
        <v>67.08</v>
      </c>
      <c r="AV18" s="28">
        <f t="shared" si="5"/>
        <v>398.53</v>
      </c>
    </row>
    <row r="19" spans="1:48" ht="13.5" thickBot="1" x14ac:dyDescent="0.25">
      <c r="A19" s="1" t="s">
        <v>37</v>
      </c>
      <c r="B19" s="7" t="s">
        <v>46</v>
      </c>
      <c r="C19" s="2">
        <v>18</v>
      </c>
      <c r="D19" s="2">
        <v>1</v>
      </c>
      <c r="E19" s="2">
        <v>106</v>
      </c>
      <c r="F19" s="12">
        <v>35.159999999999997</v>
      </c>
      <c r="G19" s="1">
        <v>7</v>
      </c>
      <c r="H19" s="1">
        <v>0</v>
      </c>
      <c r="I19" s="1">
        <v>0</v>
      </c>
      <c r="J19" s="1">
        <v>0</v>
      </c>
      <c r="K19" s="15">
        <v>18</v>
      </c>
      <c r="L19" s="30">
        <f>F19+(G19*$B$23)+(H19*$F$23)+(I19*$F$23)-J19</f>
        <v>70.16</v>
      </c>
      <c r="M19" s="14">
        <v>47.37</v>
      </c>
      <c r="N19" s="1">
        <v>3</v>
      </c>
      <c r="O19" s="1">
        <v>0</v>
      </c>
      <c r="P19" s="1">
        <v>0</v>
      </c>
      <c r="Q19" s="1">
        <v>0</v>
      </c>
      <c r="R19" s="15">
        <v>18</v>
      </c>
      <c r="S19" s="30">
        <f t="shared" si="0"/>
        <v>62.37</v>
      </c>
      <c r="T19" s="14">
        <v>46.83</v>
      </c>
      <c r="U19" s="1">
        <v>3</v>
      </c>
      <c r="V19" s="1">
        <v>0</v>
      </c>
      <c r="W19" s="1">
        <v>0</v>
      </c>
      <c r="X19" s="1">
        <v>0</v>
      </c>
      <c r="Y19" s="15">
        <v>18</v>
      </c>
      <c r="Z19" s="30">
        <f t="shared" si="1"/>
        <v>61.83</v>
      </c>
      <c r="AA19" s="14">
        <v>43.93</v>
      </c>
      <c r="AB19" s="1">
        <v>10</v>
      </c>
      <c r="AC19" s="1">
        <v>0</v>
      </c>
      <c r="AD19" s="1">
        <v>0</v>
      </c>
      <c r="AE19" s="1">
        <v>0</v>
      </c>
      <c r="AF19" s="15">
        <v>19</v>
      </c>
      <c r="AG19" s="30">
        <f t="shared" si="2"/>
        <v>93.93</v>
      </c>
      <c r="AH19" s="14">
        <v>38.24</v>
      </c>
      <c r="AI19" s="1">
        <v>4</v>
      </c>
      <c r="AJ19" s="1">
        <v>0</v>
      </c>
      <c r="AK19" s="1">
        <v>0</v>
      </c>
      <c r="AL19" s="1">
        <v>0</v>
      </c>
      <c r="AM19" s="15">
        <v>16</v>
      </c>
      <c r="AN19" s="30">
        <f t="shared" si="3"/>
        <v>58.24</v>
      </c>
      <c r="AO19" s="14">
        <v>52.79</v>
      </c>
      <c r="AP19" s="1">
        <v>5</v>
      </c>
      <c r="AQ19" s="1">
        <v>0</v>
      </c>
      <c r="AR19" s="1">
        <v>0</v>
      </c>
      <c r="AS19" s="1">
        <v>0</v>
      </c>
      <c r="AT19" s="15">
        <v>17</v>
      </c>
      <c r="AU19" s="30">
        <f t="shared" si="4"/>
        <v>77.789999999999992</v>
      </c>
      <c r="AV19" s="28">
        <f t="shared" si="5"/>
        <v>424.32000000000005</v>
      </c>
    </row>
    <row r="20" spans="1:48" ht="13.5" thickBot="1" x14ac:dyDescent="0.25">
      <c r="A20" s="1" t="s">
        <v>38</v>
      </c>
      <c r="B20" s="7" t="s">
        <v>47</v>
      </c>
      <c r="C20" s="2">
        <v>19</v>
      </c>
      <c r="D20" s="2">
        <v>1</v>
      </c>
      <c r="E20" s="2">
        <v>107</v>
      </c>
      <c r="F20" s="12">
        <v>70.010000000000005</v>
      </c>
      <c r="G20" s="1">
        <v>0</v>
      </c>
      <c r="H20" s="1">
        <v>0</v>
      </c>
      <c r="I20" s="1">
        <v>0</v>
      </c>
      <c r="J20" s="1">
        <v>0</v>
      </c>
      <c r="K20" s="15">
        <v>17</v>
      </c>
      <c r="L20" s="30">
        <f>F20+(G20*$B$23)+(H20*$F$23)+(I20*$F$23)-J20</f>
        <v>70.010000000000005</v>
      </c>
      <c r="M20" s="14">
        <v>64.63</v>
      </c>
      <c r="N20" s="1">
        <v>2</v>
      </c>
      <c r="O20" s="1">
        <v>0</v>
      </c>
      <c r="P20" s="1">
        <v>0</v>
      </c>
      <c r="Q20" s="1">
        <v>0</v>
      </c>
      <c r="R20" s="15">
        <v>19</v>
      </c>
      <c r="S20" s="30">
        <f t="shared" si="0"/>
        <v>74.63</v>
      </c>
      <c r="T20" s="14">
        <v>61.56</v>
      </c>
      <c r="U20" s="1">
        <v>0</v>
      </c>
      <c r="V20" s="1">
        <v>0</v>
      </c>
      <c r="W20" s="1">
        <v>0</v>
      </c>
      <c r="X20" s="1">
        <v>0</v>
      </c>
      <c r="Y20" s="15">
        <v>17</v>
      </c>
      <c r="Z20" s="30">
        <f t="shared" si="1"/>
        <v>61.56</v>
      </c>
      <c r="AA20" s="14">
        <v>55.22</v>
      </c>
      <c r="AB20" s="1">
        <v>4</v>
      </c>
      <c r="AC20" s="1">
        <v>0</v>
      </c>
      <c r="AD20" s="1">
        <v>0</v>
      </c>
      <c r="AE20" s="1">
        <v>5</v>
      </c>
      <c r="AF20" s="15">
        <v>18</v>
      </c>
      <c r="AG20" s="30">
        <f t="shared" si="2"/>
        <v>70.22</v>
      </c>
      <c r="AH20" s="14">
        <v>56.57</v>
      </c>
      <c r="AI20" s="1">
        <v>1</v>
      </c>
      <c r="AJ20" s="1">
        <v>0</v>
      </c>
      <c r="AK20" s="1">
        <v>0</v>
      </c>
      <c r="AL20" s="1">
        <v>0</v>
      </c>
      <c r="AM20" s="15">
        <v>17</v>
      </c>
      <c r="AN20" s="30">
        <f t="shared" si="3"/>
        <v>61.57</v>
      </c>
      <c r="AO20" s="14">
        <v>62.01</v>
      </c>
      <c r="AP20" s="1">
        <v>8</v>
      </c>
      <c r="AQ20" s="1">
        <v>0</v>
      </c>
      <c r="AR20" s="1">
        <v>0</v>
      </c>
      <c r="AS20" s="1">
        <v>0</v>
      </c>
      <c r="AT20" s="15">
        <v>19</v>
      </c>
      <c r="AU20" s="30">
        <f t="shared" si="4"/>
        <v>102.00999999999999</v>
      </c>
      <c r="AV20" s="28">
        <f t="shared" si="5"/>
        <v>439.99999999999994</v>
      </c>
    </row>
    <row r="21" spans="1:48" ht="13.5" thickBot="1" x14ac:dyDescent="0.25">
      <c r="A21" s="1" t="s">
        <v>39</v>
      </c>
      <c r="B21" s="7" t="s">
        <v>20</v>
      </c>
      <c r="C21" s="2">
        <v>20</v>
      </c>
      <c r="D21" s="2">
        <v>2</v>
      </c>
      <c r="E21" s="2">
        <v>114</v>
      </c>
      <c r="F21" s="12">
        <v>999.9</v>
      </c>
      <c r="G21" s="1">
        <v>0</v>
      </c>
      <c r="H21" s="1">
        <v>0</v>
      </c>
      <c r="I21" s="1">
        <v>0</v>
      </c>
      <c r="J21" s="1">
        <v>0</v>
      </c>
      <c r="K21" s="15">
        <v>20</v>
      </c>
      <c r="L21" s="30">
        <f>F21+(G21*$B$23)+(H21*$F$23)+(I21*$F$23)-J21</f>
        <v>999.9</v>
      </c>
      <c r="M21" s="14">
        <v>94.18</v>
      </c>
      <c r="N21" s="1">
        <v>2</v>
      </c>
      <c r="O21" s="1">
        <v>1</v>
      </c>
      <c r="P21" s="1">
        <v>0</v>
      </c>
      <c r="Q21" s="1">
        <v>0</v>
      </c>
      <c r="R21" s="15">
        <v>20</v>
      </c>
      <c r="S21" s="30">
        <f t="shared" si="0"/>
        <v>114.18</v>
      </c>
      <c r="T21" s="14">
        <v>105.55</v>
      </c>
      <c r="U21" s="1">
        <v>2</v>
      </c>
      <c r="V21" s="1">
        <v>0</v>
      </c>
      <c r="W21" s="1">
        <v>0</v>
      </c>
      <c r="X21" s="1">
        <v>0</v>
      </c>
      <c r="Y21" s="15">
        <v>20</v>
      </c>
      <c r="Z21" s="30">
        <f t="shared" si="1"/>
        <v>115.55</v>
      </c>
      <c r="AA21" s="14">
        <v>58.03</v>
      </c>
      <c r="AB21" s="1">
        <v>1</v>
      </c>
      <c r="AC21" s="1">
        <v>0</v>
      </c>
      <c r="AD21" s="1">
        <v>0</v>
      </c>
      <c r="AE21" s="1">
        <v>0</v>
      </c>
      <c r="AF21" s="15">
        <v>17</v>
      </c>
      <c r="AG21" s="30">
        <f t="shared" si="2"/>
        <v>63.03</v>
      </c>
      <c r="AH21" s="14">
        <v>63.33</v>
      </c>
      <c r="AI21" s="1">
        <v>3</v>
      </c>
      <c r="AJ21" s="1">
        <v>0</v>
      </c>
      <c r="AK21" s="1">
        <v>0</v>
      </c>
      <c r="AL21" s="1">
        <v>0</v>
      </c>
      <c r="AM21" s="15">
        <v>19</v>
      </c>
      <c r="AN21" s="30">
        <f t="shared" si="3"/>
        <v>78.33</v>
      </c>
      <c r="AO21" s="14">
        <v>75.25</v>
      </c>
      <c r="AP21" s="1">
        <v>4</v>
      </c>
      <c r="AQ21" s="1">
        <v>0</v>
      </c>
      <c r="AR21" s="1">
        <v>0</v>
      </c>
      <c r="AS21" s="1">
        <v>0</v>
      </c>
      <c r="AT21" s="15">
        <v>18</v>
      </c>
      <c r="AU21" s="30">
        <f t="shared" si="4"/>
        <v>95.25</v>
      </c>
      <c r="AV21" s="28">
        <f t="shared" si="5"/>
        <v>1466.2399999999998</v>
      </c>
    </row>
    <row r="23" spans="1:48" x14ac:dyDescent="0.2">
      <c r="B23" s="7">
        <v>5</v>
      </c>
      <c r="C23" s="6"/>
      <c r="D23" s="6"/>
      <c r="E23" s="6"/>
      <c r="F23" s="9">
        <v>10</v>
      </c>
    </row>
  </sheetData>
  <phoneticPr fontId="0" type="noConversion"/>
  <pageMargins left="0.25" right="0.25" top="0.75" bottom="0.75" header="0.3" footer="0.3"/>
  <pageSetup paperSize="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Owner</cp:lastModifiedBy>
  <cp:lastPrinted>2013-03-17T21:56:18Z</cp:lastPrinted>
  <dcterms:created xsi:type="dcterms:W3CDTF">2011-09-06T18:50:39Z</dcterms:created>
  <dcterms:modified xsi:type="dcterms:W3CDTF">2013-03-17T21:57:06Z</dcterms:modified>
</cp:coreProperties>
</file>